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90"/>
  </bookViews>
  <sheets>
    <sheet name="schema vuoto" sheetId="1" r:id="rId1"/>
  </sheets>
  <calcPr calcId="114210"/>
</workbook>
</file>

<file path=xl/calcChain.xml><?xml version="1.0" encoding="utf-8"?>
<calcChain xmlns="http://schemas.openxmlformats.org/spreadsheetml/2006/main">
  <c r="P5" i="1"/>
  <c r="Q5"/>
  <c r="R5"/>
  <c r="P6"/>
  <c r="Q6"/>
  <c r="P7"/>
  <c r="Q7"/>
  <c r="R7"/>
  <c r="R6"/>
</calcChain>
</file>

<file path=xl/sharedStrings.xml><?xml version="1.0" encoding="utf-8"?>
<sst xmlns="http://schemas.openxmlformats.org/spreadsheetml/2006/main" count="30" uniqueCount="27">
  <si>
    <t xml:space="preserve"> MAPPATURA E VALUTAZIONE DEL RISCHIO</t>
  </si>
  <si>
    <t>AREA DI RISCHIO</t>
  </si>
  <si>
    <t>PROCESSO/ FASI /SPECIFICAZIONI</t>
  </si>
  <si>
    <t xml:space="preserve">STRUTTURA </t>
  </si>
  <si>
    <t>PROBABILITA'</t>
  </si>
  <si>
    <t>IMPATTO</t>
  </si>
  <si>
    <t>A. PROBABILITA' (totale punti)</t>
  </si>
  <si>
    <t>B- IMPATTO (totale punti)</t>
  </si>
  <si>
    <t>VALUTAZIONE COMLESSIVA DEL RISCHIO  (A*B)</t>
  </si>
  <si>
    <t>1. Discrezionalità</t>
  </si>
  <si>
    <t>2. Rilevanza esterna</t>
  </si>
  <si>
    <t>3. Complessità del processo</t>
  </si>
  <si>
    <t>4. Valore economico</t>
  </si>
  <si>
    <t>5. Frazionabilità del processo</t>
  </si>
  <si>
    <t>6. Controlli</t>
  </si>
  <si>
    <t>7. Trasparenza</t>
  </si>
  <si>
    <t>8. Impatto organizzativo</t>
  </si>
  <si>
    <t>9. Impatto economico</t>
  </si>
  <si>
    <t>10. Impatto reputazionale</t>
  </si>
  <si>
    <t>11. Impatto organizzativo, economico e di immagine</t>
  </si>
  <si>
    <t>AREE DI RISCHIO GENERALI</t>
  </si>
  <si>
    <t>Autorizzazione/Volturazione</t>
  </si>
  <si>
    <t>Accreditamento</t>
  </si>
  <si>
    <t>Vigilanza</t>
  </si>
  <si>
    <t>Istanza/Controllo Documentale/Sopralluogo/Verbale/Deliberazione</t>
  </si>
  <si>
    <t>Ispezione/Verbale-Relazione/Deliberazione</t>
  </si>
  <si>
    <t>Commissione di Vigilanza Socio-Sanitaria, Socio-Assistenziale, Socio-Educativa</t>
  </si>
</sst>
</file>

<file path=xl/styles.xml><?xml version="1.0" encoding="utf-8"?>
<styleSheet xmlns="http://schemas.openxmlformats.org/spreadsheetml/2006/main">
  <fonts count="25">
    <font>
      <sz val="10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2"/>
      <name val="Times New Roman"/>
      <family val="1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43"/>
      </bottom>
      <diagonal/>
    </border>
    <border>
      <left style="thin">
        <color indexed="8"/>
      </left>
      <right/>
      <top style="thin">
        <color indexed="8"/>
      </top>
      <bottom style="thin">
        <color indexed="43"/>
      </bottom>
      <diagonal/>
    </border>
    <border>
      <left style="thin">
        <color indexed="8"/>
      </left>
      <right style="thin">
        <color indexed="8"/>
      </right>
      <top/>
      <bottom style="thin">
        <color indexed="43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43"/>
      </top>
      <bottom style="thin">
        <color indexed="8"/>
      </bottom>
      <diagonal/>
    </border>
    <border>
      <left/>
      <right/>
      <top style="thin">
        <color indexed="43"/>
      </top>
      <bottom style="thin">
        <color indexed="8"/>
      </bottom>
      <diagonal/>
    </border>
    <border>
      <left style="thin">
        <color indexed="8"/>
      </left>
      <right/>
      <top style="thin">
        <color indexed="43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43"/>
      </top>
      <bottom style="thin">
        <color indexed="8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1" applyNumberFormat="0" applyAlignment="0" applyProtection="0"/>
    <xf numFmtId="0" fontId="4" fillId="0" borderId="2" applyNumberFormat="0" applyFill="0" applyAlignment="0" applyProtection="0"/>
    <xf numFmtId="0" fontId="5" fillId="17" borderId="3" applyNumberForma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6" fillId="7" borderId="1" applyNumberFormat="0" applyAlignment="0" applyProtection="0"/>
    <xf numFmtId="0" fontId="7" fillId="22" borderId="0" applyNumberFormat="0" applyBorder="0" applyAlignment="0" applyProtection="0"/>
    <xf numFmtId="0" fontId="24" fillId="23" borderId="4" applyNumberFormat="0" applyAlignment="0" applyProtection="0"/>
    <xf numFmtId="0" fontId="8" fillId="16" borderId="5" applyNumberFormat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</cellStyleXfs>
  <cellXfs count="53">
    <xf numFmtId="0" fontId="0" fillId="0" borderId="0" xfId="0"/>
    <xf numFmtId="0" fontId="0" fillId="0" borderId="0" xfId="0" applyFill="1" applyBorder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0" fontId="19" fillId="22" borderId="10" xfId="0" applyFont="1" applyFill="1" applyBorder="1" applyAlignment="1">
      <alignment horizontal="center" wrapText="1"/>
    </xf>
    <xf numFmtId="0" fontId="19" fillId="22" borderId="11" xfId="0" applyFont="1" applyFill="1" applyBorder="1" applyAlignment="1">
      <alignment horizontal="center" wrapText="1"/>
    </xf>
    <xf numFmtId="0" fontId="20" fillId="6" borderId="12" xfId="0" applyFont="1" applyFill="1" applyBorder="1" applyAlignment="1">
      <alignment horizontal="left" vertical="top" wrapText="1" indent="6"/>
    </xf>
    <xf numFmtId="0" fontId="20" fillId="6" borderId="13" xfId="0" applyFont="1" applyFill="1" applyBorder="1" applyAlignment="1">
      <alignment horizontal="left" vertical="top" wrapText="1" indent="6"/>
    </xf>
    <xf numFmtId="0" fontId="20" fillId="3" borderId="12" xfId="0" applyFont="1" applyFill="1" applyBorder="1" applyAlignment="1">
      <alignment horizontal="left" vertical="top" wrapText="1" indent="3"/>
    </xf>
    <xf numFmtId="0" fontId="20" fillId="3" borderId="13" xfId="0" applyFont="1" applyFill="1" applyBorder="1" applyAlignment="1">
      <alignment horizontal="left" vertical="top" wrapText="1" indent="3"/>
    </xf>
    <xf numFmtId="0" fontId="20" fillId="3" borderId="14" xfId="0" applyFont="1" applyFill="1" applyBorder="1" applyAlignment="1">
      <alignment horizontal="left" vertical="top" wrapText="1" indent="3"/>
    </xf>
    <xf numFmtId="0" fontId="19" fillId="22" borderId="15" xfId="0" applyFont="1" applyFill="1" applyBorder="1" applyAlignment="1">
      <alignment horizontal="center" wrapText="1"/>
    </xf>
    <xf numFmtId="0" fontId="19" fillId="22" borderId="16" xfId="0" applyFont="1" applyFill="1" applyBorder="1" applyAlignment="1">
      <alignment horizontal="center" wrapText="1"/>
    </xf>
    <xf numFmtId="0" fontId="19" fillId="22" borderId="15" xfId="0" applyFont="1" applyFill="1" applyBorder="1" applyAlignment="1">
      <alignment horizontal="left" wrapText="1" indent="12"/>
    </xf>
    <xf numFmtId="0" fontId="19" fillId="22" borderId="17" xfId="0" applyFont="1" applyFill="1" applyBorder="1" applyAlignment="1">
      <alignment horizontal="left" wrapText="1" indent="1"/>
    </xf>
    <xf numFmtId="0" fontId="21" fillId="6" borderId="18" xfId="0" applyFont="1" applyFill="1" applyBorder="1" applyAlignment="1">
      <alignment horizontal="left" textRotation="90" wrapText="1"/>
    </xf>
    <xf numFmtId="0" fontId="21" fillId="6" borderId="12" xfId="0" applyFont="1" applyFill="1" applyBorder="1" applyAlignment="1">
      <alignment textRotation="90" wrapText="1"/>
    </xf>
    <xf numFmtId="0" fontId="21" fillId="6" borderId="19" xfId="0" applyFont="1" applyFill="1" applyBorder="1" applyAlignment="1">
      <alignment horizontal="left" textRotation="90" wrapText="1"/>
    </xf>
    <xf numFmtId="0" fontId="21" fillId="6" borderId="20" xfId="0" applyFont="1" applyFill="1" applyBorder="1" applyAlignment="1">
      <alignment horizontal="left" textRotation="90" wrapText="1"/>
    </xf>
    <xf numFmtId="0" fontId="21" fillId="3" borderId="18" xfId="0" applyFont="1" applyFill="1" applyBorder="1" applyAlignment="1">
      <alignment horizontal="left" textRotation="90" wrapText="1"/>
    </xf>
    <xf numFmtId="0" fontId="21" fillId="3" borderId="19" xfId="0" applyFont="1" applyFill="1" applyBorder="1" applyAlignment="1">
      <alignment horizontal="left" textRotation="90" wrapText="1"/>
    </xf>
    <xf numFmtId="0" fontId="20" fillId="22" borderId="12" xfId="0" applyFont="1" applyFill="1" applyBorder="1" applyAlignment="1">
      <alignment horizontal="left" vertical="top" wrapText="1"/>
    </xf>
    <xf numFmtId="0" fontId="20" fillId="22" borderId="13" xfId="0" applyFont="1" applyFill="1" applyBorder="1" applyAlignment="1">
      <alignment horizontal="left" vertical="top" wrapText="1"/>
    </xf>
    <xf numFmtId="0" fontId="20" fillId="22" borderId="21" xfId="0" applyFont="1" applyFill="1" applyBorder="1" applyAlignment="1">
      <alignment horizontal="left" vertical="top" wrapText="1"/>
    </xf>
    <xf numFmtId="0" fontId="20" fillId="22" borderId="14" xfId="0" applyFont="1" applyFill="1" applyBorder="1" applyAlignment="1">
      <alignment horizontal="left" vertical="top" wrapText="1"/>
    </xf>
    <xf numFmtId="1" fontId="22" fillId="22" borderId="22" xfId="0" applyNumberFormat="1" applyFont="1" applyFill="1" applyBorder="1" applyAlignment="1">
      <alignment horizontal="center" vertical="top" wrapText="1"/>
    </xf>
    <xf numFmtId="1" fontId="22" fillId="0" borderId="23" xfId="0" applyNumberFormat="1" applyFont="1" applyFill="1" applyBorder="1" applyAlignment="1">
      <alignment horizontal="center" vertical="top" wrapText="1"/>
    </xf>
    <xf numFmtId="1" fontId="22" fillId="0" borderId="12" xfId="0" applyNumberFormat="1" applyFont="1" applyFill="1" applyBorder="1" applyAlignment="1">
      <alignment horizontal="center" vertical="top" wrapText="1"/>
    </xf>
    <xf numFmtId="1" fontId="22" fillId="0" borderId="23" xfId="0" applyNumberFormat="1" applyFont="1" applyFill="1" applyBorder="1" applyAlignment="1">
      <alignment horizontal="left" vertical="top" wrapText="1" indent="1"/>
    </xf>
    <xf numFmtId="1" fontId="22" fillId="0" borderId="24" xfId="0" applyNumberFormat="1" applyFont="1" applyFill="1" applyBorder="1" applyAlignment="1">
      <alignment horizontal="center" vertical="top" wrapText="1"/>
    </xf>
    <xf numFmtId="0" fontId="0" fillId="0" borderId="22" xfId="0" applyFill="1" applyBorder="1" applyAlignment="1">
      <alignment horizontal="left" vertical="top" wrapText="1"/>
    </xf>
    <xf numFmtId="1" fontId="22" fillId="0" borderId="25" xfId="0" applyNumberFormat="1" applyFont="1" applyFill="1" applyBorder="1" applyAlignment="1">
      <alignment horizontal="center" vertical="top" wrapText="1"/>
    </xf>
    <xf numFmtId="2" fontId="22" fillId="0" borderId="23" xfId="0" applyNumberFormat="1" applyFont="1" applyFill="1" applyBorder="1" applyAlignment="1">
      <alignment horizontal="left" vertical="top" wrapText="1" indent="1"/>
    </xf>
    <xf numFmtId="2" fontId="23" fillId="0" borderId="23" xfId="0" applyNumberFormat="1" applyFont="1" applyFill="1" applyBorder="1" applyAlignment="1">
      <alignment horizontal="center" vertical="top" wrapText="1"/>
    </xf>
    <xf numFmtId="1" fontId="22" fillId="0" borderId="26" xfId="0" applyNumberFormat="1" applyFont="1" applyFill="1" applyBorder="1" applyAlignment="1">
      <alignment horizontal="center" vertical="top" wrapText="1"/>
    </xf>
    <xf numFmtId="1" fontId="22" fillId="0" borderId="17" xfId="0" applyNumberFormat="1" applyFont="1" applyFill="1" applyBorder="1" applyAlignment="1">
      <alignment horizontal="center" vertical="top" wrapText="1"/>
    </xf>
    <xf numFmtId="1" fontId="22" fillId="0" borderId="17" xfId="0" applyNumberFormat="1" applyFont="1" applyFill="1" applyBorder="1" applyAlignment="1">
      <alignment horizontal="left" vertical="top" wrapText="1" indent="1"/>
    </xf>
    <xf numFmtId="1" fontId="22" fillId="0" borderId="27" xfId="0" applyNumberFormat="1" applyFont="1" applyFill="1" applyBorder="1" applyAlignment="1">
      <alignment horizontal="center" vertical="top" wrapText="1"/>
    </xf>
    <xf numFmtId="1" fontId="22" fillId="0" borderId="15" xfId="0" applyNumberFormat="1" applyFont="1" applyFill="1" applyBorder="1" applyAlignment="1">
      <alignment horizontal="center" vertical="top" wrapText="1"/>
    </xf>
    <xf numFmtId="0" fontId="0" fillId="0" borderId="28" xfId="0" applyFill="1" applyBorder="1" applyAlignment="1">
      <alignment horizontal="left" vertical="top" wrapText="1"/>
    </xf>
    <xf numFmtId="1" fontId="22" fillId="0" borderId="22" xfId="0" applyNumberFormat="1" applyFont="1" applyFill="1" applyBorder="1" applyAlignment="1">
      <alignment horizontal="center" vertical="top" wrapText="1"/>
    </xf>
    <xf numFmtId="1" fontId="22" fillId="0" borderId="22" xfId="0" applyNumberFormat="1" applyFont="1" applyFill="1" applyBorder="1" applyAlignment="1">
      <alignment horizontal="left" vertical="top" wrapText="1" indent="1"/>
    </xf>
    <xf numFmtId="1" fontId="22" fillId="0" borderId="13" xfId="0" applyNumberFormat="1" applyFont="1" applyFill="1" applyBorder="1" applyAlignment="1">
      <alignment horizontal="center" vertical="top" wrapText="1"/>
    </xf>
    <xf numFmtId="1" fontId="22" fillId="0" borderId="14" xfId="0" applyNumberFormat="1" applyFont="1" applyFill="1" applyBorder="1" applyAlignment="1">
      <alignment horizontal="center" vertical="top" wrapText="1"/>
    </xf>
    <xf numFmtId="0" fontId="21" fillId="0" borderId="29" xfId="0" applyFont="1" applyBorder="1" applyAlignment="1">
      <alignment wrapText="1"/>
    </xf>
    <xf numFmtId="0" fontId="0" fillId="0" borderId="29" xfId="0" applyBorder="1" applyAlignment="1">
      <alignment wrapText="1"/>
    </xf>
    <xf numFmtId="1" fontId="22" fillId="0" borderId="30" xfId="0" applyNumberFormat="1" applyFont="1" applyFill="1" applyBorder="1" applyAlignment="1">
      <alignment horizontal="center" vertical="top" wrapText="1"/>
    </xf>
    <xf numFmtId="1" fontId="22" fillId="0" borderId="16" xfId="0" applyNumberFormat="1" applyFont="1" applyFill="1" applyBorder="1" applyAlignment="1">
      <alignment horizontal="center" vertical="top" wrapText="1"/>
    </xf>
    <xf numFmtId="0" fontId="0" fillId="0" borderId="29" xfId="0" applyBorder="1" applyAlignment="1">
      <alignment horizontal="center" vertical="center" wrapText="1"/>
    </xf>
    <xf numFmtId="0" fontId="21" fillId="5" borderId="22" xfId="0" applyFont="1" applyFill="1" applyBorder="1" applyAlignment="1">
      <alignment horizontal="center" textRotation="90" wrapText="1"/>
    </xf>
    <xf numFmtId="0" fontId="19" fillId="22" borderId="10" xfId="0" applyFont="1" applyFill="1" applyBorder="1" applyAlignment="1">
      <alignment horizontal="center" wrapText="1"/>
    </xf>
    <xf numFmtId="0" fontId="20" fillId="6" borderId="14" xfId="0" applyFont="1" applyFill="1" applyBorder="1" applyAlignment="1">
      <alignment horizontal="center" vertical="top" wrapText="1"/>
    </xf>
    <xf numFmtId="0" fontId="21" fillId="6" borderId="22" xfId="0" applyFont="1" applyFill="1" applyBorder="1" applyAlignment="1">
      <alignment horizontal="center" textRotation="90" wrapText="1"/>
    </xf>
    <xf numFmtId="0" fontId="21" fillId="3" borderId="22" xfId="0" applyFont="1" applyFill="1" applyBorder="1" applyAlignment="1">
      <alignment horizontal="center" textRotation="90" wrapText="1"/>
    </xf>
  </cellXfs>
  <cellStyles count="42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Neutrale" xfId="29" builtinId="28" customBuiltin="1"/>
    <cellStyle name="Normale" xfId="0" builtinId="0"/>
    <cellStyle name="Nota" xfId="30" builtinId="10" customBuiltin="1"/>
    <cellStyle name="Output" xfId="31" builtinId="21" customBuiltin="1"/>
    <cellStyle name="Testo avviso" xfId="32" builtinId="11" customBuiltin="1"/>
    <cellStyle name="Testo descrittivo" xfId="33" builtinId="53" customBuiltin="1"/>
    <cellStyle name="Titolo" xfId="34" builtinId="15" customBuiltin="1"/>
    <cellStyle name="Titolo 1" xfId="35" builtinId="16" customBuiltin="1"/>
    <cellStyle name="Titolo 2" xfId="36" builtinId="17" customBuiltin="1"/>
    <cellStyle name="Titolo 3" xfId="37" builtinId="18" customBuiltin="1"/>
    <cellStyle name="Titolo 4" xfId="38" builtinId="19" customBuiltin="1"/>
    <cellStyle name="Totale" xfId="39" builtinId="25" customBuiltin="1"/>
    <cellStyle name="Valore non valido" xfId="40" builtinId="27" customBuiltin="1"/>
    <cellStyle name="Valore valido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7"/>
  <sheetViews>
    <sheetView tabSelected="1" zoomScale="85" zoomScaleNormal="85" workbookViewId="0">
      <selection activeCell="A8" sqref="A8:IV63"/>
    </sheetView>
  </sheetViews>
  <sheetFormatPr defaultRowHeight="12.75"/>
  <cols>
    <col min="1" max="1" width="5.5" style="1" customWidth="1"/>
    <col min="2" max="2" width="33.33203125" style="1" customWidth="1"/>
    <col min="3" max="3" width="59.5" style="1" customWidth="1"/>
    <col min="4" max="4" width="20.5" style="1" customWidth="1"/>
    <col min="5" max="5" width="6.5" style="1" customWidth="1"/>
    <col min="6" max="6" width="5.83203125" style="1" customWidth="1"/>
    <col min="7" max="8" width="6.6640625" style="1" customWidth="1"/>
    <col min="9" max="9" width="7.1640625" style="1" customWidth="1"/>
    <col min="10" max="10" width="5.1640625" style="1" customWidth="1"/>
    <col min="11" max="11" width="5.33203125" style="1" customWidth="1"/>
    <col min="12" max="12" width="4.1640625" style="1" customWidth="1"/>
    <col min="13" max="13" width="3.5" style="1" customWidth="1"/>
    <col min="14" max="14" width="3.83203125" style="1" customWidth="1"/>
    <col min="15" max="15" width="6" style="1" customWidth="1"/>
    <col min="16" max="16" width="8.6640625" style="1" customWidth="1"/>
    <col min="17" max="17" width="7.83203125" style="1" customWidth="1"/>
    <col min="18" max="18" width="8.5" style="1" customWidth="1"/>
  </cols>
  <sheetData>
    <row r="1" spans="1:18" ht="17.100000000000001" customHeight="1">
      <c r="A1" s="2" t="s">
        <v>0</v>
      </c>
    </row>
    <row r="2" spans="1:18" ht="24" customHeight="1">
      <c r="A2" s="49" t="s">
        <v>1</v>
      </c>
      <c r="B2" s="49"/>
      <c r="C2" s="4" t="s">
        <v>2</v>
      </c>
      <c r="D2" s="3" t="s">
        <v>3</v>
      </c>
      <c r="E2" s="5" t="s">
        <v>4</v>
      </c>
      <c r="F2" s="6"/>
      <c r="G2" s="50"/>
      <c r="H2" s="50"/>
      <c r="I2" s="50"/>
      <c r="J2" s="50"/>
      <c r="K2" s="50"/>
      <c r="L2" s="7" t="s">
        <v>5</v>
      </c>
      <c r="M2" s="8"/>
      <c r="N2" s="8"/>
      <c r="O2" s="9"/>
      <c r="P2" s="51" t="s">
        <v>6</v>
      </c>
      <c r="Q2" s="52" t="s">
        <v>7</v>
      </c>
      <c r="R2" s="48" t="s">
        <v>8</v>
      </c>
    </row>
    <row r="3" spans="1:18" ht="134.1" customHeight="1">
      <c r="A3" s="10"/>
      <c r="B3" s="11"/>
      <c r="C3" s="12"/>
      <c r="D3" s="13"/>
      <c r="E3" s="14" t="s">
        <v>9</v>
      </c>
      <c r="F3" s="14" t="s">
        <v>10</v>
      </c>
      <c r="G3" s="15" t="s">
        <v>11</v>
      </c>
      <c r="H3" s="14" t="s">
        <v>12</v>
      </c>
      <c r="I3" s="16" t="s">
        <v>13</v>
      </c>
      <c r="J3" s="14" t="s">
        <v>14</v>
      </c>
      <c r="K3" s="17" t="s">
        <v>15</v>
      </c>
      <c r="L3" s="18" t="s">
        <v>16</v>
      </c>
      <c r="M3" s="19" t="s">
        <v>17</v>
      </c>
      <c r="N3" s="19" t="s">
        <v>18</v>
      </c>
      <c r="O3" s="19" t="s">
        <v>19</v>
      </c>
      <c r="P3" s="51"/>
      <c r="Q3" s="52"/>
      <c r="R3" s="48"/>
    </row>
    <row r="4" spans="1:18" ht="15.95" customHeight="1">
      <c r="A4" s="20" t="s">
        <v>20</v>
      </c>
      <c r="B4" s="21"/>
      <c r="C4" s="21"/>
      <c r="D4" s="22"/>
      <c r="E4" s="21"/>
      <c r="F4" s="21"/>
      <c r="G4" s="21"/>
      <c r="H4" s="21"/>
      <c r="I4" s="21"/>
      <c r="J4" s="21"/>
      <c r="K4" s="22"/>
      <c r="L4" s="21"/>
      <c r="M4" s="21"/>
      <c r="N4" s="21"/>
      <c r="O4" s="21"/>
      <c r="P4" s="21"/>
      <c r="Q4" s="21"/>
      <c r="R4" s="23"/>
    </row>
    <row r="5" spans="1:18" ht="63.75">
      <c r="A5" s="24">
        <v>1</v>
      </c>
      <c r="B5" s="43" t="s">
        <v>21</v>
      </c>
      <c r="C5" s="44" t="s">
        <v>24</v>
      </c>
      <c r="D5" s="47" t="s">
        <v>26</v>
      </c>
      <c r="E5" s="45">
        <v>1</v>
      </c>
      <c r="F5" s="26">
        <v>5</v>
      </c>
      <c r="G5" s="27">
        <v>5</v>
      </c>
      <c r="H5" s="25">
        <v>5</v>
      </c>
      <c r="I5" s="25">
        <v>5</v>
      </c>
      <c r="J5" s="28">
        <v>1</v>
      </c>
      <c r="K5" s="29">
        <v>3</v>
      </c>
      <c r="L5" s="28">
        <v>5</v>
      </c>
      <c r="M5" s="30">
        <v>1</v>
      </c>
      <c r="N5" s="30">
        <v>0</v>
      </c>
      <c r="O5" s="25">
        <v>3</v>
      </c>
      <c r="P5" s="31">
        <f>(E5+F5+G5+H5+I5+J5+K5)/7</f>
        <v>3.5714285714285716</v>
      </c>
      <c r="Q5" s="31">
        <f>(L5+M5+N5+O5)/4</f>
        <v>2.25</v>
      </c>
      <c r="R5" s="32">
        <f>P5*Q5</f>
        <v>8.0357142857142865</v>
      </c>
    </row>
    <row r="6" spans="1:18" ht="63.75">
      <c r="A6" s="33"/>
      <c r="B6" s="44" t="s">
        <v>22</v>
      </c>
      <c r="C6" s="44" t="s">
        <v>24</v>
      </c>
      <c r="D6" s="47" t="s">
        <v>26</v>
      </c>
      <c r="E6" s="46">
        <v>1</v>
      </c>
      <c r="F6" s="26">
        <v>5</v>
      </c>
      <c r="G6" s="35">
        <v>5</v>
      </c>
      <c r="H6" s="34">
        <v>5</v>
      </c>
      <c r="I6" s="34">
        <v>5</v>
      </c>
      <c r="J6" s="36">
        <v>2</v>
      </c>
      <c r="K6" s="29">
        <v>1</v>
      </c>
      <c r="L6" s="36">
        <v>5</v>
      </c>
      <c r="M6" s="37">
        <v>1</v>
      </c>
      <c r="N6" s="37">
        <v>0</v>
      </c>
      <c r="O6" s="34">
        <v>3</v>
      </c>
      <c r="P6" s="31">
        <f>(E6+F6+G6+H6+I6+J6+K6)/6</f>
        <v>4</v>
      </c>
      <c r="Q6" s="31">
        <f>(L6+M6+N6+O6)/6</f>
        <v>1.5</v>
      </c>
      <c r="R6" s="32">
        <f>P6*Q6</f>
        <v>6</v>
      </c>
    </row>
    <row r="7" spans="1:18" ht="63.75">
      <c r="A7" s="38"/>
      <c r="B7" s="44" t="s">
        <v>23</v>
      </c>
      <c r="C7" s="44" t="s">
        <v>25</v>
      </c>
      <c r="D7" s="47" t="s">
        <v>26</v>
      </c>
      <c r="E7" s="42">
        <v>2</v>
      </c>
      <c r="F7" s="26">
        <v>5</v>
      </c>
      <c r="G7" s="40">
        <v>5</v>
      </c>
      <c r="H7" s="39">
        <v>5</v>
      </c>
      <c r="I7" s="39">
        <v>5</v>
      </c>
      <c r="J7" s="41">
        <v>2</v>
      </c>
      <c r="K7" s="29">
        <v>5</v>
      </c>
      <c r="L7" s="41">
        <v>5</v>
      </c>
      <c r="M7" s="26">
        <v>1</v>
      </c>
      <c r="N7" s="26">
        <v>0</v>
      </c>
      <c r="O7" s="39">
        <v>3</v>
      </c>
      <c r="P7" s="31">
        <f>(E7+F7+G7+H7+I7+J7+K7)/6</f>
        <v>4.833333333333333</v>
      </c>
      <c r="Q7" s="31">
        <f>(L7+M7+N7+O7)/6</f>
        <v>1.5</v>
      </c>
      <c r="R7" s="32">
        <f>P7*Q7</f>
        <v>7.25</v>
      </c>
    </row>
  </sheetData>
  <sheetProtection selectLockedCells="1" selectUnlockedCells="1"/>
  <mergeCells count="5">
    <mergeCell ref="R2:R3"/>
    <mergeCell ref="A2:B2"/>
    <mergeCell ref="G2:K2"/>
    <mergeCell ref="P2:P3"/>
    <mergeCell ref="Q2:Q3"/>
  </mergeCells>
  <phoneticPr fontId="0" type="noConversion"/>
  <pageMargins left="0.70833333333333337" right="0.70833333333333337" top="0.74791666666666667" bottom="0.74791666666666667" header="0.51180555555555551" footer="0.51180555555555551"/>
  <pageSetup paperSize="9" scale="47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schema vuoto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BRUSASCO Ezio</dc:creator>
  <cp:lastModifiedBy>e.cavallero</cp:lastModifiedBy>
  <cp:lastPrinted>2016-10-10T10:50:51Z</cp:lastPrinted>
  <dcterms:created xsi:type="dcterms:W3CDTF">2016-10-11T13:41:09Z</dcterms:created>
  <dcterms:modified xsi:type="dcterms:W3CDTF">2016-12-27T10:59:54Z</dcterms:modified>
</cp:coreProperties>
</file>