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-60" yWindow="-60" windowWidth="20580" windowHeight="10980"/>
  </bookViews>
  <sheets>
    <sheet name="795924" sheetId="3" r:id="rId1"/>
  </sheets>
  <definedNames>
    <definedName name="SQCR_795924_85668_326916_10">'795924'!$C$17</definedName>
    <definedName name="SQCR_795924_85668_326916_100">'795924'!$C$107</definedName>
    <definedName name="SQCR_795924_85668_326916_102">'795924'!$C$109</definedName>
    <definedName name="SQCR_795924_85668_326916_103">'795924'!$C$110</definedName>
    <definedName name="SQCR_795924_85668_326916_104">'795924'!$C$111</definedName>
    <definedName name="SQCR_795924_85668_326916_105">'795924'!$C$112</definedName>
    <definedName name="SQCR_795924_85668_326916_106">'795924'!$C$113</definedName>
    <definedName name="SQCR_795924_85668_326916_107">'795924'!$C$114</definedName>
    <definedName name="SQCR_795924_85668_326916_108">'795924'!$C$115</definedName>
    <definedName name="SQCR_795924_85668_326916_109">'795924'!$C$116</definedName>
    <definedName name="SQCR_795924_85668_326916_11">'795924'!$C$18</definedName>
    <definedName name="SQCR_795924_85668_326916_110">'795924'!$C$117</definedName>
    <definedName name="SQCR_795924_85668_326916_111">'795924'!$C$118</definedName>
    <definedName name="SQCR_795924_85668_326916_112">'795924'!$C$119</definedName>
    <definedName name="SQCR_795924_85668_326916_114">'795924'!$C$121</definedName>
    <definedName name="SQCR_795924_85668_326916_14">'795924'!$C$21</definedName>
    <definedName name="SQCR_795924_85668_326916_15">'795924'!$C$22</definedName>
    <definedName name="SQCR_795924_85668_326916_16">'795924'!$C$23</definedName>
    <definedName name="SQCR_795924_85668_326916_18">'795924'!$C$25</definedName>
    <definedName name="SQCR_795924_85668_326916_19">'795924'!$C$26</definedName>
    <definedName name="SQCR_795924_85668_326916_20">'795924'!$C$27</definedName>
    <definedName name="SQCR_795924_85668_326916_21">'795924'!$C$28</definedName>
    <definedName name="SQCR_795924_85668_326916_26">'795924'!$C$33</definedName>
    <definedName name="SQCR_795924_85668_326916_27">'795924'!$C$34</definedName>
    <definedName name="SQCR_795924_85668_326916_28">'795924'!$C$35</definedName>
    <definedName name="SQCR_795924_85668_326916_29">'795924'!$C$36</definedName>
    <definedName name="SQCR_795924_85668_326916_30">'795924'!$C$37</definedName>
    <definedName name="SQCR_795924_85668_326916_31">'795924'!$C$38</definedName>
    <definedName name="SQCR_795924_85668_326916_33">'795924'!$C$40</definedName>
    <definedName name="SQCR_795924_85668_326916_34">'795924'!$C$41</definedName>
    <definedName name="SQCR_795924_85668_326916_35">'795924'!$C$42</definedName>
    <definedName name="SQCR_795924_85668_326916_36">'795924'!$C$43</definedName>
    <definedName name="SQCR_795924_85668_326916_37">'795924'!$C$44</definedName>
    <definedName name="SQCR_795924_85668_326916_39">'795924'!$C$46</definedName>
    <definedName name="SQCR_795924_85668_326916_40">'795924'!$C$47</definedName>
    <definedName name="SQCR_795924_85668_326916_41">'795924'!$C$48</definedName>
    <definedName name="SQCR_795924_85668_326916_42">'795924'!$C$49</definedName>
    <definedName name="SQCR_795924_85668_326916_43">'795924'!$C$50</definedName>
    <definedName name="SQCR_795924_85668_326916_45">'795924'!$C$52</definedName>
    <definedName name="SQCR_795924_85668_326916_47">'795924'!$C$54</definedName>
    <definedName name="SQCR_795924_85668_326916_48">'795924'!$C$55</definedName>
    <definedName name="SQCR_795924_85668_326916_49">'795924'!$C$56</definedName>
    <definedName name="SQCR_795924_85668_326916_52">'795924'!$C$59</definedName>
    <definedName name="SQCR_795924_85668_326916_53">'795924'!$C$60</definedName>
    <definedName name="SQCR_795924_85668_326916_54">'795924'!$C$61</definedName>
    <definedName name="SQCR_795924_85668_326916_55">'795924'!$C$62</definedName>
    <definedName name="SQCR_795924_85668_326916_58">'795924'!$C$65</definedName>
    <definedName name="SQCR_795924_85668_326916_59">'795924'!$C$66</definedName>
    <definedName name="SQCR_795924_85668_326916_6">'795924'!$C$13</definedName>
    <definedName name="SQCR_795924_85668_326916_60">'795924'!$C$67</definedName>
    <definedName name="SQCR_795924_85668_326916_61">'795924'!$C$68</definedName>
    <definedName name="SQCR_795924_85668_326916_62">'795924'!$C$69</definedName>
    <definedName name="SQCR_795924_85668_326916_64">'795924'!$C$71</definedName>
    <definedName name="SQCR_795924_85668_326916_65">'795924'!$C$72</definedName>
    <definedName name="SQCR_795924_85668_326916_66">'795924'!$C$73</definedName>
    <definedName name="SQCR_795924_85668_326916_67">'795924'!$C$74</definedName>
    <definedName name="SQCR_795924_85668_326916_68">'795924'!$C$75</definedName>
    <definedName name="SQCR_795924_85668_326916_69">'795924'!$C$76</definedName>
    <definedName name="SQCR_795924_85668_326916_7">'795924'!$C$14</definedName>
    <definedName name="SQCR_795924_85668_326916_72">'795924'!$C$79</definedName>
    <definedName name="SQCR_795924_85668_326916_73">'795924'!$C$80</definedName>
    <definedName name="SQCR_795924_85668_326916_74">'795924'!$C$81</definedName>
    <definedName name="SQCR_795924_85668_326916_75">'795924'!$C$82</definedName>
    <definedName name="SQCR_795924_85668_326916_76">'795924'!$C$83</definedName>
    <definedName name="SQCR_795924_85668_326916_77">'795924'!$C$84</definedName>
    <definedName name="SQCR_795924_85668_326916_78">'795924'!$C$85</definedName>
    <definedName name="SQCR_795924_85668_326916_8">'795924'!$C$15</definedName>
    <definedName name="SQCR_795924_85668_326916_80">'795924'!$C$87</definedName>
    <definedName name="SQCR_795924_85668_326916_81">'795924'!$C$88</definedName>
    <definedName name="SQCR_795924_85668_326916_82">'795924'!$C$89</definedName>
    <definedName name="SQCR_795924_85668_326916_83">'795924'!$C$90</definedName>
    <definedName name="SQCR_795924_85668_326916_84">'795924'!$C$91</definedName>
    <definedName name="SQCR_795924_85668_326916_86">'795924'!$C$93</definedName>
    <definedName name="SQCR_795924_85668_326916_87">'795924'!$C$94</definedName>
    <definedName name="SQCR_795924_85668_326916_88">'795924'!$C$95</definedName>
    <definedName name="SQCR_795924_85668_326916_89">'795924'!$C$96</definedName>
    <definedName name="SQCR_795924_85668_326916_9">'795924'!$C$16</definedName>
    <definedName name="SQCR_795924_85668_326916_90">'795924'!$C$97</definedName>
    <definedName name="SQCR_795924_85668_326916_91">'795924'!$C$98</definedName>
    <definedName name="SQCR_795924_85668_326916_92">'795924'!$C$99</definedName>
    <definedName name="SQCR_795924_85668_326916_93">'795924'!$C$100</definedName>
    <definedName name="SQCR_795924_85668_326916_98">'795924'!$C$105</definedName>
    <definedName name="SQCR_795924_85668_326916_99">'795924'!$C$106</definedName>
    <definedName name="SQCR_795924_85668_326917_10">'795924'!$D$17</definedName>
    <definedName name="SQCR_795924_85668_326917_100">'795924'!$D$107</definedName>
    <definedName name="SQCR_795924_85668_326917_102">'795924'!$D$109</definedName>
    <definedName name="SQCR_795924_85668_326917_103">'795924'!$D$110</definedName>
    <definedName name="SQCR_795924_85668_326917_104">'795924'!$D$111</definedName>
    <definedName name="SQCR_795924_85668_326917_105">'795924'!$D$112</definedName>
    <definedName name="SQCR_795924_85668_326917_106">'795924'!$D$113</definedName>
    <definedName name="SQCR_795924_85668_326917_107">'795924'!$D$114</definedName>
    <definedName name="SQCR_795924_85668_326917_108">'795924'!$D$115</definedName>
    <definedName name="SQCR_795924_85668_326917_109">'795924'!$D$116</definedName>
    <definedName name="SQCR_795924_85668_326917_11">'795924'!$D$18</definedName>
    <definedName name="SQCR_795924_85668_326917_110">'795924'!$D$117</definedName>
    <definedName name="SQCR_795924_85668_326917_111">'795924'!$D$118</definedName>
    <definedName name="SQCR_795924_85668_326917_112">'795924'!$D$119</definedName>
    <definedName name="SQCR_795924_85668_326917_114">'795924'!$D$121</definedName>
    <definedName name="SQCR_795924_85668_326917_14">'795924'!$D$21</definedName>
    <definedName name="SQCR_795924_85668_326917_15">'795924'!$D$22</definedName>
    <definedName name="SQCR_795924_85668_326917_16">'795924'!$D$23</definedName>
    <definedName name="SQCR_795924_85668_326917_18">'795924'!$D$25</definedName>
    <definedName name="SQCR_795924_85668_326917_19">'795924'!$D$26</definedName>
    <definedName name="SQCR_795924_85668_326917_20">'795924'!$D$27</definedName>
    <definedName name="SQCR_795924_85668_326917_21">'795924'!$D$28</definedName>
    <definedName name="SQCR_795924_85668_326917_26">'795924'!$D$33</definedName>
    <definedName name="SQCR_795924_85668_326917_27">'795924'!$D$34</definedName>
    <definedName name="SQCR_795924_85668_326917_28">'795924'!$D$35</definedName>
    <definedName name="SQCR_795924_85668_326917_29">'795924'!$D$36</definedName>
    <definedName name="SQCR_795924_85668_326917_30">'795924'!$D$37</definedName>
    <definedName name="SQCR_795924_85668_326917_31">'795924'!$D$38</definedName>
    <definedName name="SQCR_795924_85668_326917_33">'795924'!$D$40</definedName>
    <definedName name="SQCR_795924_85668_326917_34">'795924'!$D$41</definedName>
    <definedName name="SQCR_795924_85668_326917_35">'795924'!$D$42</definedName>
    <definedName name="SQCR_795924_85668_326917_36">'795924'!$D$43</definedName>
    <definedName name="SQCR_795924_85668_326917_37">'795924'!$D$44</definedName>
    <definedName name="SQCR_795924_85668_326917_39">'795924'!$D$46</definedName>
    <definedName name="SQCR_795924_85668_326917_40">'795924'!$D$47</definedName>
    <definedName name="SQCR_795924_85668_326917_41">'795924'!$D$48</definedName>
    <definedName name="SQCR_795924_85668_326917_42">'795924'!$D$49</definedName>
    <definedName name="SQCR_795924_85668_326917_43">'795924'!$D$50</definedName>
    <definedName name="SQCR_795924_85668_326917_45">'795924'!$D$52</definedName>
    <definedName name="SQCR_795924_85668_326917_47">'795924'!$D$54</definedName>
    <definedName name="SQCR_795924_85668_326917_48">'795924'!$D$55</definedName>
    <definedName name="SQCR_795924_85668_326917_49">'795924'!$D$56</definedName>
    <definedName name="SQCR_795924_85668_326917_52">'795924'!$D$59</definedName>
    <definedName name="SQCR_795924_85668_326917_53">'795924'!$D$60</definedName>
    <definedName name="SQCR_795924_85668_326917_54">'795924'!$D$61</definedName>
    <definedName name="SQCR_795924_85668_326917_55">'795924'!$D$62</definedName>
    <definedName name="SQCR_795924_85668_326917_58">'795924'!$D$65</definedName>
    <definedName name="SQCR_795924_85668_326917_59">'795924'!$D$66</definedName>
    <definedName name="SQCR_795924_85668_326917_6">'795924'!$D$13</definedName>
    <definedName name="SQCR_795924_85668_326917_60">'795924'!$D$67</definedName>
    <definedName name="SQCR_795924_85668_326917_61">'795924'!$D$68</definedName>
    <definedName name="SQCR_795924_85668_326917_62">'795924'!$D$69</definedName>
    <definedName name="SQCR_795924_85668_326917_64">'795924'!$D$71</definedName>
    <definedName name="SQCR_795924_85668_326917_65">'795924'!$D$72</definedName>
    <definedName name="SQCR_795924_85668_326917_66">'795924'!$D$73</definedName>
    <definedName name="SQCR_795924_85668_326917_67">'795924'!$D$74</definedName>
    <definedName name="SQCR_795924_85668_326917_68">'795924'!$D$75</definedName>
    <definedName name="SQCR_795924_85668_326917_69">'795924'!$D$76</definedName>
    <definedName name="SQCR_795924_85668_326917_7">'795924'!$D$14</definedName>
    <definedName name="SQCR_795924_85668_326917_72">'795924'!$D$79</definedName>
    <definedName name="SQCR_795924_85668_326917_73">'795924'!$D$80</definedName>
    <definedName name="SQCR_795924_85668_326917_74">'795924'!$D$81</definedName>
    <definedName name="SQCR_795924_85668_326917_75">'795924'!$D$82</definedName>
    <definedName name="SQCR_795924_85668_326917_76">'795924'!$D$83</definedName>
    <definedName name="SQCR_795924_85668_326917_77">'795924'!$D$84</definedName>
    <definedName name="SQCR_795924_85668_326917_78">'795924'!$D$85</definedName>
    <definedName name="SQCR_795924_85668_326917_8">'795924'!$D$15</definedName>
    <definedName name="SQCR_795924_85668_326917_80">'795924'!$D$87</definedName>
    <definedName name="SQCR_795924_85668_326917_81">'795924'!$D$88</definedName>
    <definedName name="SQCR_795924_85668_326917_82">'795924'!$D$89</definedName>
    <definedName name="SQCR_795924_85668_326917_83">'795924'!$D$90</definedName>
    <definedName name="SQCR_795924_85668_326917_84">'795924'!$D$91</definedName>
    <definedName name="SQCR_795924_85668_326917_86">'795924'!$D$93</definedName>
    <definedName name="SQCR_795924_85668_326917_87">'795924'!$D$94</definedName>
    <definedName name="SQCR_795924_85668_326917_88">'795924'!$D$95</definedName>
    <definedName name="SQCR_795924_85668_326917_89">'795924'!$D$96</definedName>
    <definedName name="SQCR_795924_85668_326917_9">'795924'!$D$16</definedName>
    <definedName name="SQCR_795924_85668_326917_90">'795924'!$D$97</definedName>
    <definedName name="SQCR_795924_85668_326917_91">'795924'!$D$98</definedName>
    <definedName name="SQCR_795924_85668_326917_92">'795924'!$D$99</definedName>
    <definedName name="SQCR_795924_85668_326917_93">'795924'!$D$100</definedName>
    <definedName name="SQCR_795924_85668_326917_98">'795924'!$D$105</definedName>
    <definedName name="SQCR_795924_85668_326917_99">'795924'!$D$106</definedName>
    <definedName name="SQCR_795924_85668_326918_10">'795924'!$I$17</definedName>
    <definedName name="SQCR_795924_85668_326918_100">'795924'!$I$107</definedName>
    <definedName name="SQCR_795924_85668_326918_102">'795924'!$I$109</definedName>
    <definedName name="SQCR_795924_85668_326918_103">'795924'!$I$110</definedName>
    <definedName name="SQCR_795924_85668_326918_104">'795924'!$I$111</definedName>
    <definedName name="SQCR_795924_85668_326918_105">'795924'!$I$112</definedName>
    <definedName name="SQCR_795924_85668_326918_106">'795924'!$I$113</definedName>
    <definedName name="SQCR_795924_85668_326918_107">'795924'!$I$114</definedName>
    <definedName name="SQCR_795924_85668_326918_108">'795924'!$I$115</definedName>
    <definedName name="SQCR_795924_85668_326918_109">'795924'!$I$116</definedName>
    <definedName name="SQCR_795924_85668_326918_11">'795924'!$I$18</definedName>
    <definedName name="SQCR_795924_85668_326918_110">'795924'!$I$117</definedName>
    <definedName name="SQCR_795924_85668_326918_111">'795924'!$I$118</definedName>
    <definedName name="SQCR_795924_85668_326918_112">'795924'!$I$119</definedName>
    <definedName name="SQCR_795924_85668_326918_114">'795924'!$I$121</definedName>
    <definedName name="SQCR_795924_85668_326918_14">'795924'!$I$21</definedName>
    <definedName name="SQCR_795924_85668_326918_15">'795924'!$I$22</definedName>
    <definedName name="SQCR_795924_85668_326918_16">'795924'!$I$23</definedName>
    <definedName name="SQCR_795924_85668_326918_18">'795924'!$I$25</definedName>
    <definedName name="SQCR_795924_85668_326918_19">'795924'!$I$26</definedName>
    <definedName name="SQCR_795924_85668_326918_20">'795924'!$I$27</definedName>
    <definedName name="SQCR_795924_85668_326918_21">'795924'!$I$28</definedName>
    <definedName name="SQCR_795924_85668_326918_26">'795924'!$I$33</definedName>
    <definedName name="SQCR_795924_85668_326918_27">'795924'!$I$34</definedName>
    <definedName name="SQCR_795924_85668_326918_28">'795924'!$I$35</definedName>
    <definedName name="SQCR_795924_85668_326918_29">'795924'!$I$36</definedName>
    <definedName name="SQCR_795924_85668_326918_30">'795924'!$I$37</definedName>
    <definedName name="SQCR_795924_85668_326918_31">'795924'!$I$38</definedName>
    <definedName name="SQCR_795924_85668_326918_33">'795924'!$I$40</definedName>
    <definedName name="SQCR_795924_85668_326918_34">'795924'!$I$41</definedName>
    <definedName name="SQCR_795924_85668_326918_35">'795924'!$I$42</definedName>
    <definedName name="SQCR_795924_85668_326918_36">'795924'!$I$43</definedName>
    <definedName name="SQCR_795924_85668_326918_37">'795924'!$I$44</definedName>
    <definedName name="SQCR_795924_85668_326918_39">'795924'!$I$46</definedName>
    <definedName name="SQCR_795924_85668_326918_40">'795924'!$I$47</definedName>
    <definedName name="SQCR_795924_85668_326918_41">'795924'!$I$48</definedName>
    <definedName name="SQCR_795924_85668_326918_42">'795924'!$I$49</definedName>
    <definedName name="SQCR_795924_85668_326918_43">'795924'!$I$50</definedName>
    <definedName name="SQCR_795924_85668_326918_45">'795924'!$I$52</definedName>
    <definedName name="SQCR_795924_85668_326918_47">'795924'!$I$54</definedName>
    <definedName name="SQCR_795924_85668_326918_48">'795924'!$I$55</definedName>
    <definedName name="SQCR_795924_85668_326918_49">'795924'!$I$56</definedName>
    <definedName name="SQCR_795924_85668_326918_52">'795924'!$I$59</definedName>
    <definedName name="SQCR_795924_85668_326918_53">'795924'!$I$60</definedName>
    <definedName name="SQCR_795924_85668_326918_54">'795924'!$I$61</definedName>
    <definedName name="SQCR_795924_85668_326918_55">'795924'!$I$62</definedName>
    <definedName name="SQCR_795924_85668_326918_58">'795924'!$I$65</definedName>
    <definedName name="SQCR_795924_85668_326918_59">'795924'!$I$66</definedName>
    <definedName name="SQCR_795924_85668_326918_6">'795924'!$I$13</definedName>
    <definedName name="SQCR_795924_85668_326918_60">'795924'!$I$67</definedName>
    <definedName name="SQCR_795924_85668_326918_61">'795924'!$I$68</definedName>
    <definedName name="SQCR_795924_85668_326918_62">'795924'!$I$69</definedName>
    <definedName name="SQCR_795924_85668_326918_64">'795924'!$I$71</definedName>
    <definedName name="SQCR_795924_85668_326918_65">'795924'!$I$72</definedName>
    <definedName name="SQCR_795924_85668_326918_66">'795924'!$I$73</definedName>
    <definedName name="SQCR_795924_85668_326918_67">'795924'!$I$74</definedName>
    <definedName name="SQCR_795924_85668_326918_68">'795924'!$I$75</definedName>
    <definedName name="SQCR_795924_85668_326918_69">'795924'!$I$76</definedName>
    <definedName name="SQCR_795924_85668_326918_7">'795924'!$I$14</definedName>
    <definedName name="SQCR_795924_85668_326918_72">'795924'!$I$79</definedName>
    <definedName name="SQCR_795924_85668_326918_73">'795924'!$I$80</definedName>
    <definedName name="SQCR_795924_85668_326918_74">'795924'!$I$81</definedName>
    <definedName name="SQCR_795924_85668_326918_75">'795924'!$I$82</definedName>
    <definedName name="SQCR_795924_85668_326918_76">'795924'!$I$83</definedName>
    <definedName name="SQCR_795924_85668_326918_77">'795924'!$I$84</definedName>
    <definedName name="SQCR_795924_85668_326918_78">'795924'!$I$85</definedName>
    <definedName name="SQCR_795924_85668_326918_8">'795924'!$I$15</definedName>
    <definedName name="SQCR_795924_85668_326918_80">'795924'!$I$87</definedName>
    <definedName name="SQCR_795924_85668_326918_81">'795924'!$I$88</definedName>
    <definedName name="SQCR_795924_85668_326918_82">'795924'!$I$89</definedName>
    <definedName name="SQCR_795924_85668_326918_83">'795924'!$I$90</definedName>
    <definedName name="SQCR_795924_85668_326918_84">'795924'!$I$91</definedName>
    <definedName name="SQCR_795924_85668_326918_86">'795924'!$I$93</definedName>
    <definedName name="SQCR_795924_85668_326918_87">'795924'!$I$94</definedName>
    <definedName name="SQCR_795924_85668_326918_88">'795924'!$I$95</definedName>
    <definedName name="SQCR_795924_85668_326918_89">'795924'!$I$96</definedName>
    <definedName name="SQCR_795924_85668_326918_9">'795924'!$I$16</definedName>
    <definedName name="SQCR_795924_85668_326918_90">'795924'!$I$97</definedName>
    <definedName name="SQCR_795924_85668_326918_91">'795924'!$I$98</definedName>
    <definedName name="SQCR_795924_85668_326918_92">'795924'!$I$99</definedName>
    <definedName name="SQCR_795924_85668_326918_93">'795924'!$I$100</definedName>
    <definedName name="SQCR_795924_85668_326918_98">'795924'!$I$105</definedName>
    <definedName name="SQCR_795924_85668_326918_99">'795924'!$I$106</definedName>
    <definedName name="SQCR_795924_85668_326919_10">'795924'!$J$17</definedName>
    <definedName name="SQCR_795924_85668_326919_100">'795924'!$J$107</definedName>
    <definedName name="SQCR_795924_85668_326919_102">'795924'!$J$109</definedName>
    <definedName name="SQCR_795924_85668_326919_103">'795924'!$J$110</definedName>
    <definedName name="SQCR_795924_85668_326919_104">'795924'!$J$111</definedName>
    <definedName name="SQCR_795924_85668_326919_105">'795924'!$J$112</definedName>
    <definedName name="SQCR_795924_85668_326919_106">'795924'!$J$113</definedName>
    <definedName name="SQCR_795924_85668_326919_107">'795924'!$J$114</definedName>
    <definedName name="SQCR_795924_85668_326919_108">'795924'!$J$115</definedName>
    <definedName name="SQCR_795924_85668_326919_109">'795924'!$J$116</definedName>
    <definedName name="SQCR_795924_85668_326919_11">'795924'!$J$18</definedName>
    <definedName name="SQCR_795924_85668_326919_110">'795924'!$J$117</definedName>
    <definedName name="SQCR_795924_85668_326919_111">'795924'!$J$118</definedName>
    <definedName name="SQCR_795924_85668_326919_112">'795924'!$J$119</definedName>
    <definedName name="SQCR_795924_85668_326919_114">'795924'!$J$121</definedName>
    <definedName name="SQCR_795924_85668_326919_14">'795924'!$J$21</definedName>
    <definedName name="SQCR_795924_85668_326919_15">'795924'!$J$22</definedName>
    <definedName name="SQCR_795924_85668_326919_16">'795924'!$J$23</definedName>
    <definedName name="SQCR_795924_85668_326919_18">'795924'!$J$25</definedName>
    <definedName name="SQCR_795924_85668_326919_19">'795924'!$J$26</definedName>
    <definedName name="SQCR_795924_85668_326919_20">'795924'!$J$27</definedName>
    <definedName name="SQCR_795924_85668_326919_21">'795924'!$J$28</definedName>
    <definedName name="SQCR_795924_85668_326919_26">'795924'!$J$33</definedName>
    <definedName name="SQCR_795924_85668_326919_27">'795924'!$J$34</definedName>
    <definedName name="SQCR_795924_85668_326919_28">'795924'!$J$35</definedName>
    <definedName name="SQCR_795924_85668_326919_29">'795924'!$J$36</definedName>
    <definedName name="SQCR_795924_85668_326919_30">'795924'!$J$37</definedName>
    <definedName name="SQCR_795924_85668_326919_31">'795924'!$J$38</definedName>
    <definedName name="SQCR_795924_85668_326919_33">'795924'!$J$40</definedName>
    <definedName name="SQCR_795924_85668_326919_34">'795924'!$J$41</definedName>
    <definedName name="SQCR_795924_85668_326919_35">'795924'!$J$42</definedName>
    <definedName name="SQCR_795924_85668_326919_36">'795924'!$J$43</definedName>
    <definedName name="SQCR_795924_85668_326919_37">'795924'!$J$44</definedName>
    <definedName name="SQCR_795924_85668_326919_39">'795924'!$J$46</definedName>
    <definedName name="SQCR_795924_85668_326919_40">'795924'!$J$47</definedName>
    <definedName name="SQCR_795924_85668_326919_41">'795924'!$J$48</definedName>
    <definedName name="SQCR_795924_85668_326919_42">'795924'!$J$49</definedName>
    <definedName name="SQCR_795924_85668_326919_43">'795924'!$J$50</definedName>
    <definedName name="SQCR_795924_85668_326919_45">'795924'!$J$52</definedName>
    <definedName name="SQCR_795924_85668_326919_47">'795924'!$J$54</definedName>
    <definedName name="SQCR_795924_85668_326919_48">'795924'!$J$55</definedName>
    <definedName name="SQCR_795924_85668_326919_49">'795924'!$J$56</definedName>
    <definedName name="SQCR_795924_85668_326919_52">'795924'!$J$59</definedName>
    <definedName name="SQCR_795924_85668_326919_53">'795924'!$J$60</definedName>
    <definedName name="SQCR_795924_85668_326919_54">'795924'!$J$61</definedName>
    <definedName name="SQCR_795924_85668_326919_55">'795924'!$J$62</definedName>
    <definedName name="SQCR_795924_85668_326919_58">'795924'!$J$65</definedName>
    <definedName name="SQCR_795924_85668_326919_59">'795924'!$J$66</definedName>
    <definedName name="SQCR_795924_85668_326919_6">'795924'!$J$13</definedName>
    <definedName name="SQCR_795924_85668_326919_60">'795924'!$J$67</definedName>
    <definedName name="SQCR_795924_85668_326919_61">'795924'!$J$68</definedName>
    <definedName name="SQCR_795924_85668_326919_62">'795924'!$J$69</definedName>
    <definedName name="SQCR_795924_85668_326919_64">'795924'!$J$71</definedName>
    <definedName name="SQCR_795924_85668_326919_65">'795924'!$J$72</definedName>
    <definedName name="SQCR_795924_85668_326919_66">'795924'!$J$73</definedName>
    <definedName name="SQCR_795924_85668_326919_67">'795924'!$J$74</definedName>
    <definedName name="SQCR_795924_85668_326919_68">'795924'!$J$75</definedName>
    <definedName name="SQCR_795924_85668_326919_69">'795924'!$J$76</definedName>
    <definedName name="SQCR_795924_85668_326919_7">'795924'!$J$14</definedName>
    <definedName name="SQCR_795924_85668_326919_72">'795924'!$J$79</definedName>
    <definedName name="SQCR_795924_85668_326919_73">'795924'!$J$80</definedName>
    <definedName name="SQCR_795924_85668_326919_74">'795924'!$J$81</definedName>
    <definedName name="SQCR_795924_85668_326919_75">'795924'!$J$82</definedName>
    <definedName name="SQCR_795924_85668_326919_76">'795924'!$J$83</definedName>
    <definedName name="SQCR_795924_85668_326919_77">'795924'!$J$84</definedName>
    <definedName name="SQCR_795924_85668_326919_78">'795924'!$J$85</definedName>
    <definedName name="SQCR_795924_85668_326919_8">'795924'!$J$15</definedName>
    <definedName name="SQCR_795924_85668_326919_80">'795924'!$J$87</definedName>
    <definedName name="SQCR_795924_85668_326919_81">'795924'!$J$88</definedName>
    <definedName name="SQCR_795924_85668_326919_82">'795924'!$J$89</definedName>
    <definedName name="SQCR_795924_85668_326919_83">'795924'!$J$90</definedName>
    <definedName name="SQCR_795924_85668_326919_84">'795924'!$J$91</definedName>
    <definedName name="SQCR_795924_85668_326919_86">'795924'!$J$93</definedName>
    <definedName name="SQCR_795924_85668_326919_87">'795924'!$J$94</definedName>
    <definedName name="SQCR_795924_85668_326919_88">'795924'!$J$95</definedName>
    <definedName name="SQCR_795924_85668_326919_89">'795924'!$J$96</definedName>
    <definedName name="SQCR_795924_85668_326919_9">'795924'!$J$16</definedName>
    <definedName name="SQCR_795924_85668_326919_90">'795924'!$J$97</definedName>
    <definedName name="SQCR_795924_85668_326919_91">'795924'!$J$98</definedName>
    <definedName name="SQCR_795924_85668_326919_92">'795924'!$J$99</definedName>
    <definedName name="SQCR_795924_85668_326919_93">'795924'!$J$100</definedName>
    <definedName name="SQCR_795924_85668_326919_98">'795924'!$J$105</definedName>
    <definedName name="SQCR_795924_85668_326919_99">'795924'!$J$106</definedName>
    <definedName name="SQCR_795924_85668_326920_10">'795924'!$K$17</definedName>
    <definedName name="SQCR_795924_85668_326920_100">'795924'!$K$107</definedName>
    <definedName name="SQCR_795924_85668_326920_102">'795924'!$K$109</definedName>
    <definedName name="SQCR_795924_85668_326920_103">'795924'!$K$110</definedName>
    <definedName name="SQCR_795924_85668_326920_104">'795924'!$K$111</definedName>
    <definedName name="SQCR_795924_85668_326920_105">'795924'!$K$112</definedName>
    <definedName name="SQCR_795924_85668_326920_106">'795924'!$K$113</definedName>
    <definedName name="SQCR_795924_85668_326920_107">'795924'!$K$114</definedName>
    <definedName name="SQCR_795924_85668_326920_108">'795924'!$K$115</definedName>
    <definedName name="SQCR_795924_85668_326920_109">'795924'!$K$116</definedName>
    <definedName name="SQCR_795924_85668_326920_11">'795924'!$K$18</definedName>
    <definedName name="SQCR_795924_85668_326920_110">'795924'!$K$117</definedName>
    <definedName name="SQCR_795924_85668_326920_111">'795924'!$K$118</definedName>
    <definedName name="SQCR_795924_85668_326920_112">'795924'!$K$119</definedName>
    <definedName name="SQCR_795924_85668_326920_114">'795924'!$K$121</definedName>
    <definedName name="SQCR_795924_85668_326920_14">'795924'!$K$21</definedName>
    <definedName name="SQCR_795924_85668_326920_15">'795924'!$K$22</definedName>
    <definedName name="SQCR_795924_85668_326920_16">'795924'!$K$23</definedName>
    <definedName name="SQCR_795924_85668_326920_18">'795924'!$K$25</definedName>
    <definedName name="SQCR_795924_85668_326920_19">'795924'!$K$26</definedName>
    <definedName name="SQCR_795924_85668_326920_20">'795924'!$K$27</definedName>
    <definedName name="SQCR_795924_85668_326920_21">'795924'!$K$28</definedName>
    <definedName name="SQCR_795924_85668_326920_26">'795924'!$K$33</definedName>
    <definedName name="SQCR_795924_85668_326920_27">'795924'!$K$34</definedName>
    <definedName name="SQCR_795924_85668_326920_28">'795924'!$K$35</definedName>
    <definedName name="SQCR_795924_85668_326920_29">'795924'!$K$36</definedName>
    <definedName name="SQCR_795924_85668_326920_30">'795924'!$K$37</definedName>
    <definedName name="SQCR_795924_85668_326920_31">'795924'!$K$38</definedName>
    <definedName name="SQCR_795924_85668_326920_33">'795924'!$K$40</definedName>
    <definedName name="SQCR_795924_85668_326920_34">'795924'!$K$41</definedName>
    <definedName name="SQCR_795924_85668_326920_35">'795924'!$K$42</definedName>
    <definedName name="SQCR_795924_85668_326920_36">'795924'!$K$43</definedName>
    <definedName name="SQCR_795924_85668_326920_37">'795924'!$K$44</definedName>
    <definedName name="SQCR_795924_85668_326920_39">'795924'!$K$46</definedName>
    <definedName name="SQCR_795924_85668_326920_40">'795924'!$K$47</definedName>
    <definedName name="SQCR_795924_85668_326920_41">'795924'!$K$48</definedName>
    <definedName name="SQCR_795924_85668_326920_42">'795924'!$K$49</definedName>
    <definedName name="SQCR_795924_85668_326920_43">'795924'!$K$50</definedName>
    <definedName name="SQCR_795924_85668_326920_45">'795924'!$K$52</definedName>
    <definedName name="SQCR_795924_85668_326920_47">'795924'!$K$54</definedName>
    <definedName name="SQCR_795924_85668_326920_48">'795924'!$K$55</definedName>
    <definedName name="SQCR_795924_85668_326920_49">'795924'!$K$56</definedName>
    <definedName name="SQCR_795924_85668_326920_52">'795924'!$K$59</definedName>
    <definedName name="SQCR_795924_85668_326920_53">'795924'!$K$60</definedName>
    <definedName name="SQCR_795924_85668_326920_54">'795924'!$K$61</definedName>
    <definedName name="SQCR_795924_85668_326920_55">'795924'!$K$62</definedName>
    <definedName name="SQCR_795924_85668_326920_58">'795924'!$K$65</definedName>
    <definedName name="SQCR_795924_85668_326920_59">'795924'!$K$66</definedName>
    <definedName name="SQCR_795924_85668_326920_6">'795924'!$K$13</definedName>
    <definedName name="SQCR_795924_85668_326920_60">'795924'!$K$67</definedName>
    <definedName name="SQCR_795924_85668_326920_61">'795924'!$K$68</definedName>
    <definedName name="SQCR_795924_85668_326920_62">'795924'!$K$69</definedName>
    <definedName name="SQCR_795924_85668_326920_64">'795924'!$K$71</definedName>
    <definedName name="SQCR_795924_85668_326920_65">'795924'!$K$72</definedName>
    <definedName name="SQCR_795924_85668_326920_66">'795924'!$K$73</definedName>
    <definedName name="SQCR_795924_85668_326920_67">'795924'!$K$74</definedName>
    <definedName name="SQCR_795924_85668_326920_68">'795924'!$K$75</definedName>
    <definedName name="SQCR_795924_85668_326920_69">'795924'!$K$76</definedName>
    <definedName name="SQCR_795924_85668_326920_7">'795924'!$K$14</definedName>
    <definedName name="SQCR_795924_85668_326920_72">'795924'!$K$79</definedName>
    <definedName name="SQCR_795924_85668_326920_73">'795924'!$K$80</definedName>
    <definedName name="SQCR_795924_85668_326920_74">'795924'!$K$81</definedName>
    <definedName name="SQCR_795924_85668_326920_75">'795924'!$K$82</definedName>
    <definedName name="SQCR_795924_85668_326920_76">'795924'!$K$83</definedName>
    <definedName name="SQCR_795924_85668_326920_77">'795924'!$K$84</definedName>
    <definedName name="SQCR_795924_85668_326920_78">'795924'!$K$85</definedName>
    <definedName name="SQCR_795924_85668_326920_8">'795924'!$K$15</definedName>
    <definedName name="SQCR_795924_85668_326920_80">'795924'!$K$87</definedName>
    <definedName name="SQCR_795924_85668_326920_81">'795924'!$K$88</definedName>
    <definedName name="SQCR_795924_85668_326920_82">'795924'!$K$89</definedName>
    <definedName name="SQCR_795924_85668_326920_83">'795924'!$K$90</definedName>
    <definedName name="SQCR_795924_85668_326920_84">'795924'!$K$91</definedName>
    <definedName name="SQCR_795924_85668_326920_86">'795924'!$K$93</definedName>
    <definedName name="SQCR_795924_85668_326920_87">'795924'!$K$94</definedName>
    <definedName name="SQCR_795924_85668_326920_88">'795924'!$K$95</definedName>
    <definedName name="SQCR_795924_85668_326920_89">'795924'!$K$96</definedName>
    <definedName name="SQCR_795924_85668_326920_9">'795924'!$K$16</definedName>
    <definedName name="SQCR_795924_85668_326920_90">'795924'!$K$97</definedName>
    <definedName name="SQCR_795924_85668_326920_91">'795924'!$K$98</definedName>
    <definedName name="SQCR_795924_85668_326920_92">'795924'!$K$99</definedName>
    <definedName name="SQCR_795924_85668_326920_93">'795924'!$K$100</definedName>
    <definedName name="SQCR_795924_85668_326920_98">'795924'!$K$105</definedName>
    <definedName name="SQCR_795924_85668_326920_99">'795924'!$K$106</definedName>
    <definedName name="SQCR_795924_85668_326921_10">'795924'!$L$17</definedName>
    <definedName name="SQCR_795924_85668_326921_100">'795924'!$L$107</definedName>
    <definedName name="SQCR_795924_85668_326921_102">'795924'!$L$109</definedName>
    <definedName name="SQCR_795924_85668_326921_103">'795924'!$L$110</definedName>
    <definedName name="SQCR_795924_85668_326921_104">'795924'!$L$111</definedName>
    <definedName name="SQCR_795924_85668_326921_105">'795924'!$L$112</definedName>
    <definedName name="SQCR_795924_85668_326921_106">'795924'!$L$113</definedName>
    <definedName name="SQCR_795924_85668_326921_107">'795924'!$L$114</definedName>
    <definedName name="SQCR_795924_85668_326921_108">'795924'!$L$115</definedName>
    <definedName name="SQCR_795924_85668_326921_109">'795924'!$L$116</definedName>
    <definedName name="SQCR_795924_85668_326921_11">'795924'!$L$18</definedName>
    <definedName name="SQCR_795924_85668_326921_110">'795924'!$L$117</definedName>
    <definedName name="SQCR_795924_85668_326921_111">'795924'!$L$118</definedName>
    <definedName name="SQCR_795924_85668_326921_112">'795924'!$L$119</definedName>
    <definedName name="SQCR_795924_85668_326921_114">'795924'!$L$121</definedName>
    <definedName name="SQCR_795924_85668_326921_119">'795924'!#REF!</definedName>
    <definedName name="SQCR_795924_85668_326921_14">'795924'!$L$21</definedName>
    <definedName name="SQCR_795924_85668_326921_15">'795924'!$L$22</definedName>
    <definedName name="SQCR_795924_85668_326921_16">'795924'!$L$23</definedName>
    <definedName name="SQCR_795924_85668_326921_18">'795924'!$L$25</definedName>
    <definedName name="SQCR_795924_85668_326921_19">'795924'!$L$26</definedName>
    <definedName name="SQCR_795924_85668_326921_20">'795924'!$L$27</definedName>
    <definedName name="SQCR_795924_85668_326921_21">'795924'!$L$28</definedName>
    <definedName name="SQCR_795924_85668_326921_26">'795924'!$L$33</definedName>
    <definedName name="SQCR_795924_85668_326921_27">'795924'!$L$34</definedName>
    <definedName name="SQCR_795924_85668_326921_28">'795924'!$L$35</definedName>
    <definedName name="SQCR_795924_85668_326921_29">'795924'!$L$36</definedName>
    <definedName name="SQCR_795924_85668_326921_30">'795924'!$L$37</definedName>
    <definedName name="SQCR_795924_85668_326921_31">'795924'!$L$38</definedName>
    <definedName name="SQCR_795924_85668_326921_33">'795924'!$L$40</definedName>
    <definedName name="SQCR_795924_85668_326921_34">'795924'!$L$41</definedName>
    <definedName name="SQCR_795924_85668_326921_35">'795924'!$L$42</definedName>
    <definedName name="SQCR_795924_85668_326921_36">'795924'!$L$43</definedName>
    <definedName name="SQCR_795924_85668_326921_37">'795924'!$L$44</definedName>
    <definedName name="SQCR_795924_85668_326921_39">'795924'!$L$46</definedName>
    <definedName name="SQCR_795924_85668_326921_40">'795924'!$L$47</definedName>
    <definedName name="SQCR_795924_85668_326921_41">'795924'!$L$48</definedName>
    <definedName name="SQCR_795924_85668_326921_42">'795924'!$L$49</definedName>
    <definedName name="SQCR_795924_85668_326921_43">'795924'!$L$50</definedName>
    <definedName name="SQCR_795924_85668_326921_45">'795924'!$L$52</definedName>
    <definedName name="SQCR_795924_85668_326921_47">'795924'!$L$54</definedName>
    <definedName name="SQCR_795924_85668_326921_48">'795924'!$L$55</definedName>
    <definedName name="SQCR_795924_85668_326921_49">'795924'!$L$56</definedName>
    <definedName name="SQCR_795924_85668_326921_52">'795924'!$L$59</definedName>
    <definedName name="SQCR_795924_85668_326921_53">'795924'!$L$60</definedName>
    <definedName name="SQCR_795924_85668_326921_54">'795924'!$L$61</definedName>
    <definedName name="SQCR_795924_85668_326921_55">'795924'!$L$62</definedName>
    <definedName name="SQCR_795924_85668_326921_58">'795924'!$L$65</definedName>
    <definedName name="SQCR_795924_85668_326921_59">'795924'!$L$66</definedName>
    <definedName name="SQCR_795924_85668_326921_6">'795924'!$L$13</definedName>
    <definedName name="SQCR_795924_85668_326921_60">'795924'!$L$67</definedName>
    <definedName name="SQCR_795924_85668_326921_61">'795924'!$L$68</definedName>
    <definedName name="SQCR_795924_85668_326921_62">'795924'!$L$69</definedName>
    <definedName name="SQCR_795924_85668_326921_64">'795924'!$L$71</definedName>
    <definedName name="SQCR_795924_85668_326921_65">'795924'!$L$72</definedName>
    <definedName name="SQCR_795924_85668_326921_66">'795924'!$L$73</definedName>
    <definedName name="SQCR_795924_85668_326921_67">'795924'!$L$74</definedName>
    <definedName name="SQCR_795924_85668_326921_68">'795924'!$L$75</definedName>
    <definedName name="SQCR_795924_85668_326921_69">'795924'!$L$76</definedName>
    <definedName name="SQCR_795924_85668_326921_7">'795924'!$L$14</definedName>
    <definedName name="SQCR_795924_85668_326921_72">'795924'!$L$79</definedName>
    <definedName name="SQCR_795924_85668_326921_73">'795924'!$L$80</definedName>
    <definedName name="SQCR_795924_85668_326921_74">'795924'!$L$81</definedName>
    <definedName name="SQCR_795924_85668_326921_75">'795924'!$L$82</definedName>
    <definedName name="SQCR_795924_85668_326921_76">'795924'!$L$83</definedName>
    <definedName name="SQCR_795924_85668_326921_77">'795924'!$L$84</definedName>
    <definedName name="SQCR_795924_85668_326921_78">'795924'!$L$85</definedName>
    <definedName name="SQCR_795924_85668_326921_8">'795924'!$L$15</definedName>
    <definedName name="SQCR_795924_85668_326921_80">'795924'!$L$87</definedName>
    <definedName name="SQCR_795924_85668_326921_81">'795924'!$L$88</definedName>
    <definedName name="SQCR_795924_85668_326921_82">'795924'!$L$89</definedName>
    <definedName name="SQCR_795924_85668_326921_83">'795924'!$L$90</definedName>
    <definedName name="SQCR_795924_85668_326921_84">'795924'!$L$91</definedName>
    <definedName name="SQCR_795924_85668_326921_86">'795924'!$L$93</definedName>
    <definedName name="SQCR_795924_85668_326921_87">'795924'!$L$94</definedName>
    <definedName name="SQCR_795924_85668_326921_88">'795924'!$L$95</definedName>
    <definedName name="SQCR_795924_85668_326921_89">'795924'!$L$96</definedName>
    <definedName name="SQCR_795924_85668_326921_9">'795924'!$L$16</definedName>
    <definedName name="SQCR_795924_85668_326921_90">'795924'!$L$97</definedName>
    <definedName name="SQCR_795924_85668_326921_91">'795924'!$L$98</definedName>
    <definedName name="SQCR_795924_85668_326921_92">'795924'!$L$99</definedName>
    <definedName name="SQCR_795924_85668_326921_93">'795924'!$L$100</definedName>
    <definedName name="SQCR_795924_85668_326921_98">'795924'!$L$105</definedName>
    <definedName name="SQCR_795924_85668_326921_99">'795924'!$L$106</definedName>
    <definedName name="SQCR_795924_85668_326922_10">'795924'!$M$17</definedName>
    <definedName name="SQCR_795924_85668_326922_100">'795924'!$M$107</definedName>
    <definedName name="SQCR_795924_85668_326922_102">'795924'!$M$109</definedName>
    <definedName name="SQCR_795924_85668_326922_103">'795924'!$M$110</definedName>
    <definedName name="SQCR_795924_85668_326922_104">'795924'!$M$111</definedName>
    <definedName name="SQCR_795924_85668_326922_105">'795924'!$M$112</definedName>
    <definedName name="SQCR_795924_85668_326922_106">'795924'!$M$113</definedName>
    <definedName name="SQCR_795924_85668_326922_107">'795924'!$M$114</definedName>
    <definedName name="SQCR_795924_85668_326922_108">'795924'!$M$115</definedName>
    <definedName name="SQCR_795924_85668_326922_109">'795924'!$M$116</definedName>
    <definedName name="SQCR_795924_85668_326922_11">'795924'!$M$18</definedName>
    <definedName name="SQCR_795924_85668_326922_110">'795924'!$M$117</definedName>
    <definedName name="SQCR_795924_85668_326922_111">'795924'!$M$118</definedName>
    <definedName name="SQCR_795924_85668_326922_112">'795924'!$M$119</definedName>
    <definedName name="SQCR_795924_85668_326922_114">'795924'!$M$121</definedName>
    <definedName name="SQCR_795924_85668_326922_14">'795924'!$M$21</definedName>
    <definedName name="SQCR_795924_85668_326922_15">'795924'!$M$22</definedName>
    <definedName name="SQCR_795924_85668_326922_16">'795924'!$M$23</definedName>
    <definedName name="SQCR_795924_85668_326922_18">'795924'!$M$25</definedName>
    <definedName name="SQCR_795924_85668_326922_19">'795924'!$M$26</definedName>
    <definedName name="SQCR_795924_85668_326922_20">'795924'!$M$27</definedName>
    <definedName name="SQCR_795924_85668_326922_21">'795924'!$M$28</definedName>
    <definedName name="SQCR_795924_85668_326922_26">'795924'!$M$33</definedName>
    <definedName name="SQCR_795924_85668_326922_27">'795924'!$M$34</definedName>
    <definedName name="SQCR_795924_85668_326922_28">'795924'!$M$35</definedName>
    <definedName name="SQCR_795924_85668_326922_29">'795924'!$M$36</definedName>
    <definedName name="SQCR_795924_85668_326922_30">'795924'!$M$37</definedName>
    <definedName name="SQCR_795924_85668_326922_31">'795924'!$M$38</definedName>
    <definedName name="SQCR_795924_85668_326922_33">'795924'!$M$40</definedName>
    <definedName name="SQCR_795924_85668_326922_34">'795924'!$M$41</definedName>
    <definedName name="SQCR_795924_85668_326922_35">'795924'!$M$42</definedName>
    <definedName name="SQCR_795924_85668_326922_36">'795924'!$M$43</definedName>
    <definedName name="SQCR_795924_85668_326922_37">'795924'!$M$44</definedName>
    <definedName name="SQCR_795924_85668_326922_39">'795924'!$M$46</definedName>
    <definedName name="SQCR_795924_85668_326922_40">'795924'!$M$47</definedName>
    <definedName name="SQCR_795924_85668_326922_41">'795924'!$M$48</definedName>
    <definedName name="SQCR_795924_85668_326922_42">'795924'!$M$49</definedName>
    <definedName name="SQCR_795924_85668_326922_43">'795924'!$M$50</definedName>
    <definedName name="SQCR_795924_85668_326922_45">'795924'!$M$52</definedName>
    <definedName name="SQCR_795924_85668_326922_47">'795924'!$M$54</definedName>
    <definedName name="SQCR_795924_85668_326922_48">'795924'!$M$55</definedName>
    <definedName name="SQCR_795924_85668_326922_49">'795924'!$M$56</definedName>
    <definedName name="SQCR_795924_85668_326922_52">'795924'!$M$59</definedName>
    <definedName name="SQCR_795924_85668_326922_53">'795924'!$M$60</definedName>
    <definedName name="SQCR_795924_85668_326922_54">'795924'!$M$61</definedName>
    <definedName name="SQCR_795924_85668_326922_55">'795924'!$M$62</definedName>
    <definedName name="SQCR_795924_85668_326922_58">'795924'!$M$65</definedName>
    <definedName name="SQCR_795924_85668_326922_59">'795924'!$M$66</definedName>
    <definedName name="SQCR_795924_85668_326922_6">'795924'!$M$13</definedName>
    <definedName name="SQCR_795924_85668_326922_60">'795924'!$M$67</definedName>
    <definedName name="SQCR_795924_85668_326922_61">'795924'!$M$68</definedName>
    <definedName name="SQCR_795924_85668_326922_62">'795924'!$M$69</definedName>
    <definedName name="SQCR_795924_85668_326922_64">'795924'!$M$71</definedName>
    <definedName name="SQCR_795924_85668_326922_65">'795924'!$M$72</definedName>
    <definedName name="SQCR_795924_85668_326922_66">'795924'!$M$73</definedName>
    <definedName name="SQCR_795924_85668_326922_67">'795924'!$M$74</definedName>
    <definedName name="SQCR_795924_85668_326922_68">'795924'!$M$75</definedName>
    <definedName name="SQCR_795924_85668_326922_69">'795924'!$M$76</definedName>
    <definedName name="SQCR_795924_85668_326922_7">'795924'!$M$14</definedName>
    <definedName name="SQCR_795924_85668_326922_72">'795924'!$M$79</definedName>
    <definedName name="SQCR_795924_85668_326922_73">'795924'!$M$80</definedName>
    <definedName name="SQCR_795924_85668_326922_74">'795924'!$M$81</definedName>
    <definedName name="SQCR_795924_85668_326922_75">'795924'!$M$82</definedName>
    <definedName name="SQCR_795924_85668_326922_76">'795924'!$M$83</definedName>
    <definedName name="SQCR_795924_85668_326922_77">'795924'!$M$84</definedName>
    <definedName name="SQCR_795924_85668_326922_78">'795924'!$M$85</definedName>
    <definedName name="SQCR_795924_85668_326922_8">'795924'!$M$15</definedName>
    <definedName name="SQCR_795924_85668_326922_80">'795924'!$M$87</definedName>
    <definedName name="SQCR_795924_85668_326922_81">'795924'!$M$88</definedName>
    <definedName name="SQCR_795924_85668_326922_82">'795924'!$M$89</definedName>
    <definedName name="SQCR_795924_85668_326922_83">'795924'!$M$90</definedName>
    <definedName name="SQCR_795924_85668_326922_84">'795924'!$M$91</definedName>
    <definedName name="SQCR_795924_85668_326922_86">'795924'!$M$93</definedName>
    <definedName name="SQCR_795924_85668_326922_87">'795924'!$M$94</definedName>
    <definedName name="SQCR_795924_85668_326922_88">'795924'!$M$95</definedName>
    <definedName name="SQCR_795924_85668_326922_89">'795924'!$M$96</definedName>
    <definedName name="SQCR_795924_85668_326922_9">'795924'!$M$16</definedName>
    <definedName name="SQCR_795924_85668_326922_90">'795924'!$M$97</definedName>
    <definedName name="SQCR_795924_85668_326922_91">'795924'!$M$98</definedName>
    <definedName name="SQCR_795924_85668_326922_92">'795924'!$M$99</definedName>
    <definedName name="SQCR_795924_85668_326922_93">'795924'!$M$100</definedName>
    <definedName name="SQCR_795924_85668_326922_98">'795924'!$M$105</definedName>
    <definedName name="SQCR_795924_85668_326922_99">'795924'!$M$106</definedName>
    <definedName name="SQCR_795924_85668_326923_10">'795924'!$N$17</definedName>
    <definedName name="SQCR_795924_85668_326923_100">'795924'!$N$107</definedName>
    <definedName name="SQCR_795924_85668_326923_102">'795924'!$N$109</definedName>
    <definedName name="SQCR_795924_85668_326923_103">'795924'!$N$110</definedName>
    <definedName name="SQCR_795924_85668_326923_104">'795924'!$N$111</definedName>
    <definedName name="SQCR_795924_85668_326923_105">'795924'!$N$112</definedName>
    <definedName name="SQCR_795924_85668_326923_106">'795924'!$N$113</definedName>
    <definedName name="SQCR_795924_85668_326923_107">'795924'!$N$114</definedName>
    <definedName name="SQCR_795924_85668_326923_108">'795924'!$N$115</definedName>
    <definedName name="SQCR_795924_85668_326923_109">'795924'!$N$116</definedName>
    <definedName name="SQCR_795924_85668_326923_11">'795924'!$N$18</definedName>
    <definedName name="SQCR_795924_85668_326923_110">'795924'!$N$117</definedName>
    <definedName name="SQCR_795924_85668_326923_111">'795924'!$N$118</definedName>
    <definedName name="SQCR_795924_85668_326923_112">'795924'!$N$119</definedName>
    <definedName name="SQCR_795924_85668_326923_114">'795924'!$N$121</definedName>
    <definedName name="SQCR_795924_85668_326923_14">'795924'!$N$21</definedName>
    <definedName name="SQCR_795924_85668_326923_15">'795924'!$N$22</definedName>
    <definedName name="SQCR_795924_85668_326923_16">'795924'!$N$23</definedName>
    <definedName name="SQCR_795924_85668_326923_18">'795924'!$N$25</definedName>
    <definedName name="SQCR_795924_85668_326923_19">'795924'!$N$26</definedName>
    <definedName name="SQCR_795924_85668_326923_20">'795924'!$N$27</definedName>
    <definedName name="SQCR_795924_85668_326923_21">'795924'!$N$28</definedName>
    <definedName name="SQCR_795924_85668_326923_26">'795924'!$N$33</definedName>
    <definedName name="SQCR_795924_85668_326923_27">'795924'!$N$34</definedName>
    <definedName name="SQCR_795924_85668_326923_28">'795924'!$N$35</definedName>
    <definedName name="SQCR_795924_85668_326923_29">'795924'!$N$36</definedName>
    <definedName name="SQCR_795924_85668_326923_30">'795924'!$N$37</definedName>
    <definedName name="SQCR_795924_85668_326923_31">'795924'!$N$38</definedName>
    <definedName name="SQCR_795924_85668_326923_33">'795924'!$N$40</definedName>
    <definedName name="SQCR_795924_85668_326923_34">'795924'!$N$41</definedName>
    <definedName name="SQCR_795924_85668_326923_35">'795924'!$N$42</definedName>
    <definedName name="SQCR_795924_85668_326923_36">'795924'!$N$43</definedName>
    <definedName name="SQCR_795924_85668_326923_37">'795924'!$N$44</definedName>
    <definedName name="SQCR_795924_85668_326923_39">'795924'!$N$46</definedName>
    <definedName name="SQCR_795924_85668_326923_40">'795924'!$N$47</definedName>
    <definedName name="SQCR_795924_85668_326923_41">'795924'!$N$48</definedName>
    <definedName name="SQCR_795924_85668_326923_42">'795924'!$N$49</definedName>
    <definedName name="SQCR_795924_85668_326923_43">'795924'!$N$50</definedName>
    <definedName name="SQCR_795924_85668_326923_45">'795924'!$N$52</definedName>
    <definedName name="SQCR_795924_85668_326923_47">'795924'!$N$54</definedName>
    <definedName name="SQCR_795924_85668_326923_48">'795924'!$N$55</definedName>
    <definedName name="SQCR_795924_85668_326923_49">'795924'!$N$56</definedName>
    <definedName name="SQCR_795924_85668_326923_52">'795924'!$N$59</definedName>
    <definedName name="SQCR_795924_85668_326923_53">'795924'!$N$60</definedName>
    <definedName name="SQCR_795924_85668_326923_54">'795924'!$N$61</definedName>
    <definedName name="SQCR_795924_85668_326923_55">'795924'!$N$62</definedName>
    <definedName name="SQCR_795924_85668_326923_58">'795924'!$N$65</definedName>
    <definedName name="SQCR_795924_85668_326923_59">'795924'!$N$66</definedName>
    <definedName name="SQCR_795924_85668_326923_6">'795924'!$N$13</definedName>
    <definedName name="SQCR_795924_85668_326923_60">'795924'!$N$67</definedName>
    <definedName name="SQCR_795924_85668_326923_61">'795924'!$N$68</definedName>
    <definedName name="SQCR_795924_85668_326923_62">'795924'!$N$69</definedName>
    <definedName name="SQCR_795924_85668_326923_64">'795924'!$N$71</definedName>
    <definedName name="SQCR_795924_85668_326923_65">'795924'!$N$72</definedName>
    <definedName name="SQCR_795924_85668_326923_66">'795924'!$N$73</definedName>
    <definedName name="SQCR_795924_85668_326923_67">'795924'!$N$74</definedName>
    <definedName name="SQCR_795924_85668_326923_68">'795924'!$N$75</definedName>
    <definedName name="SQCR_795924_85668_326923_69">'795924'!$N$76</definedName>
    <definedName name="SQCR_795924_85668_326923_7">'795924'!$N$14</definedName>
    <definedName name="SQCR_795924_85668_326923_72">'795924'!$N$79</definedName>
    <definedName name="SQCR_795924_85668_326923_73">'795924'!$N$80</definedName>
    <definedName name="SQCR_795924_85668_326923_74">'795924'!$N$81</definedName>
    <definedName name="SQCR_795924_85668_326923_75">'795924'!$N$82</definedName>
    <definedName name="SQCR_795924_85668_326923_76">'795924'!$N$83</definedName>
    <definedName name="SQCR_795924_85668_326923_77">'795924'!$N$84</definedName>
    <definedName name="SQCR_795924_85668_326923_78">'795924'!$N$85</definedName>
    <definedName name="SQCR_795924_85668_326923_8">'795924'!$N$15</definedName>
    <definedName name="SQCR_795924_85668_326923_80">'795924'!$N$87</definedName>
    <definedName name="SQCR_795924_85668_326923_81">'795924'!$N$88</definedName>
    <definedName name="SQCR_795924_85668_326923_82">'795924'!$N$89</definedName>
    <definedName name="SQCR_795924_85668_326923_83">'795924'!$N$90</definedName>
    <definedName name="SQCR_795924_85668_326923_84">'795924'!$N$91</definedName>
    <definedName name="SQCR_795924_85668_326923_86">'795924'!$N$93</definedName>
    <definedName name="SQCR_795924_85668_326923_87">'795924'!$N$94</definedName>
    <definedName name="SQCR_795924_85668_326923_88">'795924'!$N$95</definedName>
    <definedName name="SQCR_795924_85668_326923_89">'795924'!$N$96</definedName>
    <definedName name="SQCR_795924_85668_326923_9">'795924'!$N$16</definedName>
    <definedName name="SQCR_795924_85668_326923_90">'795924'!$N$97</definedName>
    <definedName name="SQCR_795924_85668_326923_91">'795924'!$N$98</definedName>
    <definedName name="SQCR_795924_85668_326923_92">'795924'!$N$99</definedName>
    <definedName name="SQCR_795924_85668_326923_93">'795924'!$N$100</definedName>
    <definedName name="SQCR_795924_85668_326923_98">'795924'!$N$105</definedName>
    <definedName name="SQCR_795924_85668_326923_99">'795924'!$N$106</definedName>
    <definedName name="SQCR_795924_85668_326924_10">'795924'!$O$17</definedName>
    <definedName name="SQCR_795924_85668_326924_100">'795924'!$O$107</definedName>
    <definedName name="SQCR_795924_85668_326924_102">'795924'!$O$109</definedName>
    <definedName name="SQCR_795924_85668_326924_103">'795924'!$O$110</definedName>
    <definedName name="SQCR_795924_85668_326924_104">'795924'!$O$111</definedName>
    <definedName name="SQCR_795924_85668_326924_105">'795924'!$O$112</definedName>
    <definedName name="SQCR_795924_85668_326924_106">'795924'!$O$113</definedName>
    <definedName name="SQCR_795924_85668_326924_107">'795924'!$O$114</definedName>
    <definedName name="SQCR_795924_85668_326924_108">'795924'!$O$115</definedName>
    <definedName name="SQCR_795924_85668_326924_109">'795924'!$O$116</definedName>
    <definedName name="SQCR_795924_85668_326924_11">'795924'!$O$18</definedName>
    <definedName name="SQCR_795924_85668_326924_110">'795924'!$O$117</definedName>
    <definedName name="SQCR_795924_85668_326924_111">'795924'!$O$118</definedName>
    <definedName name="SQCR_795924_85668_326924_112">'795924'!$O$119</definedName>
    <definedName name="SQCR_795924_85668_326924_114">'795924'!$O$121</definedName>
    <definedName name="SQCR_795924_85668_326924_14">'795924'!$O$21</definedName>
    <definedName name="SQCR_795924_85668_326924_15">'795924'!$O$22</definedName>
    <definedName name="SQCR_795924_85668_326924_16">'795924'!$O$23</definedName>
    <definedName name="SQCR_795924_85668_326924_18">'795924'!$O$25</definedName>
    <definedName name="SQCR_795924_85668_326924_19">'795924'!$O$26</definedName>
    <definedName name="SQCR_795924_85668_326924_20">'795924'!$O$27</definedName>
    <definedName name="SQCR_795924_85668_326924_21">'795924'!$O$28</definedName>
    <definedName name="SQCR_795924_85668_326924_26">'795924'!$O$33</definedName>
    <definedName name="SQCR_795924_85668_326924_27">'795924'!$O$34</definedName>
    <definedName name="SQCR_795924_85668_326924_28">'795924'!$O$35</definedName>
    <definedName name="SQCR_795924_85668_326924_29">'795924'!$O$36</definedName>
    <definedName name="SQCR_795924_85668_326924_30">'795924'!$O$37</definedName>
    <definedName name="SQCR_795924_85668_326924_31">'795924'!$O$38</definedName>
    <definedName name="SQCR_795924_85668_326924_33">'795924'!$O$40</definedName>
    <definedName name="SQCR_795924_85668_326924_34">'795924'!$O$41</definedName>
    <definedName name="SQCR_795924_85668_326924_35">'795924'!$O$42</definedName>
    <definedName name="SQCR_795924_85668_326924_36">'795924'!$O$43</definedName>
    <definedName name="SQCR_795924_85668_326924_37">'795924'!$O$44</definedName>
    <definedName name="SQCR_795924_85668_326924_39">'795924'!$O$46</definedName>
    <definedName name="SQCR_795924_85668_326924_40">'795924'!$O$47</definedName>
    <definedName name="SQCR_795924_85668_326924_41">'795924'!$O$48</definedName>
    <definedName name="SQCR_795924_85668_326924_42">'795924'!$O$49</definedName>
    <definedName name="SQCR_795924_85668_326924_43">'795924'!$O$50</definedName>
    <definedName name="SQCR_795924_85668_326924_45">'795924'!$O$52</definedName>
    <definedName name="SQCR_795924_85668_326924_47">'795924'!$O$54</definedName>
    <definedName name="SQCR_795924_85668_326924_48">'795924'!$O$55</definedName>
    <definedName name="SQCR_795924_85668_326924_49">'795924'!$O$56</definedName>
    <definedName name="SQCR_795924_85668_326924_52">'795924'!$O$59</definedName>
    <definedName name="SQCR_795924_85668_326924_53">'795924'!$O$60</definedName>
    <definedName name="SQCR_795924_85668_326924_54">'795924'!$O$61</definedName>
    <definedName name="SQCR_795924_85668_326924_55">'795924'!$O$62</definedName>
    <definedName name="SQCR_795924_85668_326924_58">'795924'!$O$65</definedName>
    <definedName name="SQCR_795924_85668_326924_59">'795924'!$O$66</definedName>
    <definedName name="SQCR_795924_85668_326924_6">'795924'!$O$13</definedName>
    <definedName name="SQCR_795924_85668_326924_60">'795924'!$O$67</definedName>
    <definedName name="SQCR_795924_85668_326924_61">'795924'!$O$68</definedName>
    <definedName name="SQCR_795924_85668_326924_62">'795924'!$O$69</definedName>
    <definedName name="SQCR_795924_85668_326924_64">'795924'!$O$71</definedName>
    <definedName name="SQCR_795924_85668_326924_65">'795924'!$O$72</definedName>
    <definedName name="SQCR_795924_85668_326924_66">'795924'!$O$73</definedName>
    <definedName name="SQCR_795924_85668_326924_67">'795924'!$O$74</definedName>
    <definedName name="SQCR_795924_85668_326924_68">'795924'!$O$75</definedName>
    <definedName name="SQCR_795924_85668_326924_69">'795924'!$O$76</definedName>
    <definedName name="SQCR_795924_85668_326924_7">'795924'!$O$14</definedName>
    <definedName name="SQCR_795924_85668_326924_72">'795924'!$O$79</definedName>
    <definedName name="SQCR_795924_85668_326924_73">'795924'!$O$80</definedName>
    <definedName name="SQCR_795924_85668_326924_74">'795924'!$O$81</definedName>
    <definedName name="SQCR_795924_85668_326924_75">'795924'!$O$82</definedName>
    <definedName name="SQCR_795924_85668_326924_76">'795924'!$O$83</definedName>
    <definedName name="SQCR_795924_85668_326924_77">'795924'!$O$84</definedName>
    <definedName name="SQCR_795924_85668_326924_78">'795924'!$O$85</definedName>
    <definedName name="SQCR_795924_85668_326924_8">'795924'!$O$15</definedName>
    <definedName name="SQCR_795924_85668_326924_80">'795924'!$O$87</definedName>
    <definedName name="SQCR_795924_85668_326924_81">'795924'!$O$88</definedName>
    <definedName name="SQCR_795924_85668_326924_82">'795924'!$O$89</definedName>
    <definedName name="SQCR_795924_85668_326924_83">'795924'!$O$90</definedName>
    <definedName name="SQCR_795924_85668_326924_84">'795924'!$O$91</definedName>
    <definedName name="SQCR_795924_85668_326924_86">'795924'!$O$93</definedName>
    <definedName name="SQCR_795924_85668_326924_87">'795924'!$O$94</definedName>
    <definedName name="SQCR_795924_85668_326924_88">'795924'!$O$95</definedName>
    <definedName name="SQCR_795924_85668_326924_89">'795924'!$O$96</definedName>
    <definedName name="SQCR_795924_85668_326924_9">'795924'!$O$16</definedName>
    <definedName name="SQCR_795924_85668_326924_90">'795924'!$O$97</definedName>
    <definedName name="SQCR_795924_85668_326924_91">'795924'!$O$98</definedName>
    <definedName name="SQCR_795924_85668_326924_92">'795924'!$O$99</definedName>
    <definedName name="SQCR_795924_85668_326924_93">'795924'!$O$100</definedName>
    <definedName name="SQCR_795924_85668_326924_98">'795924'!$O$105</definedName>
    <definedName name="SQCR_795924_85668_326924_99">'795924'!$O$106</definedName>
    <definedName name="SQCR_795924_85668_326925_10">'795924'!$E$17</definedName>
    <definedName name="SQCR_795924_85668_326925_100">'795924'!$E$107</definedName>
    <definedName name="SQCR_795924_85668_326925_102">'795924'!$E$109</definedName>
    <definedName name="SQCR_795924_85668_326925_103">'795924'!$E$110</definedName>
    <definedName name="SQCR_795924_85668_326925_104">'795924'!$E$111</definedName>
    <definedName name="SQCR_795924_85668_326925_105">'795924'!$E$112</definedName>
    <definedName name="SQCR_795924_85668_326925_106">'795924'!$E$113</definedName>
    <definedName name="SQCR_795924_85668_326925_107">'795924'!$E$114</definedName>
    <definedName name="SQCR_795924_85668_326925_108">'795924'!$E$115</definedName>
    <definedName name="SQCR_795924_85668_326925_109">'795924'!$E$116</definedName>
    <definedName name="SQCR_795924_85668_326925_11">'795924'!$E$18</definedName>
    <definedName name="SQCR_795924_85668_326925_110">'795924'!$E$117</definedName>
    <definedName name="SQCR_795924_85668_326925_111">'795924'!$E$118</definedName>
    <definedName name="SQCR_795924_85668_326925_112">'795924'!$E$119</definedName>
    <definedName name="SQCR_795924_85668_326925_114">'795924'!$E$121</definedName>
    <definedName name="SQCR_795924_85668_326925_14">'795924'!$E$21</definedName>
    <definedName name="SQCR_795924_85668_326925_15">'795924'!$E$22</definedName>
    <definedName name="SQCR_795924_85668_326925_16">'795924'!$E$23</definedName>
    <definedName name="SQCR_795924_85668_326925_18">'795924'!$E$25</definedName>
    <definedName name="SQCR_795924_85668_326925_19">'795924'!$E$26</definedName>
    <definedName name="SQCR_795924_85668_326925_20">'795924'!$E$27</definedName>
    <definedName name="SQCR_795924_85668_326925_21">'795924'!$E$28</definedName>
    <definedName name="SQCR_795924_85668_326925_26">'795924'!$E$33</definedName>
    <definedName name="SQCR_795924_85668_326925_27">'795924'!$E$34</definedName>
    <definedName name="SQCR_795924_85668_326925_28">'795924'!$E$35</definedName>
    <definedName name="SQCR_795924_85668_326925_29">'795924'!$E$36</definedName>
    <definedName name="SQCR_795924_85668_326925_30">'795924'!$E$37</definedName>
    <definedName name="SQCR_795924_85668_326925_31">'795924'!$E$38</definedName>
    <definedName name="SQCR_795924_85668_326925_33">'795924'!$E$40</definedName>
    <definedName name="SQCR_795924_85668_326925_34">'795924'!$E$41</definedName>
    <definedName name="SQCR_795924_85668_326925_35">'795924'!$E$42</definedName>
    <definedName name="SQCR_795924_85668_326925_36">'795924'!$E$43</definedName>
    <definedName name="SQCR_795924_85668_326925_37">'795924'!$E$44</definedName>
    <definedName name="SQCR_795924_85668_326925_39">'795924'!$E$46</definedName>
    <definedName name="SQCR_795924_85668_326925_40">'795924'!$E$47</definedName>
    <definedName name="SQCR_795924_85668_326925_41">'795924'!$E$48</definedName>
    <definedName name="SQCR_795924_85668_326925_42">'795924'!$E$49</definedName>
    <definedName name="SQCR_795924_85668_326925_43">'795924'!$E$50</definedName>
    <definedName name="SQCR_795924_85668_326925_45">'795924'!$E$52</definedName>
    <definedName name="SQCR_795924_85668_326925_47">'795924'!$E$54</definedName>
    <definedName name="SQCR_795924_85668_326925_48">'795924'!$E$55</definedName>
    <definedName name="SQCR_795924_85668_326925_49">'795924'!$E$56</definedName>
    <definedName name="SQCR_795924_85668_326925_52">'795924'!$E$59</definedName>
    <definedName name="SQCR_795924_85668_326925_53">'795924'!$E$60</definedName>
    <definedName name="SQCR_795924_85668_326925_54">'795924'!$E$61</definedName>
    <definedName name="SQCR_795924_85668_326925_55">'795924'!$E$62</definedName>
    <definedName name="SQCR_795924_85668_326925_58">'795924'!$E$65</definedName>
    <definedName name="SQCR_795924_85668_326925_59">'795924'!$E$66</definedName>
    <definedName name="SQCR_795924_85668_326925_6">'795924'!$E$13</definedName>
    <definedName name="SQCR_795924_85668_326925_60">'795924'!$E$67</definedName>
    <definedName name="SQCR_795924_85668_326925_61">'795924'!$E$68</definedName>
    <definedName name="SQCR_795924_85668_326925_62">'795924'!$E$69</definedName>
    <definedName name="SQCR_795924_85668_326925_64">'795924'!$E$71</definedName>
    <definedName name="SQCR_795924_85668_326925_65">'795924'!$E$72</definedName>
    <definedName name="SQCR_795924_85668_326925_66">'795924'!$E$73</definedName>
    <definedName name="SQCR_795924_85668_326925_67">'795924'!$E$74</definedName>
    <definedName name="SQCR_795924_85668_326925_68">'795924'!$E$75</definedName>
    <definedName name="SQCR_795924_85668_326925_69">'795924'!$E$76</definedName>
    <definedName name="SQCR_795924_85668_326925_7">'795924'!$E$14</definedName>
    <definedName name="SQCR_795924_85668_326925_72">'795924'!$E$79</definedName>
    <definedName name="SQCR_795924_85668_326925_73">'795924'!$E$80</definedName>
    <definedName name="SQCR_795924_85668_326925_74">'795924'!$E$81</definedName>
    <definedName name="SQCR_795924_85668_326925_75">'795924'!$E$82</definedName>
    <definedName name="SQCR_795924_85668_326925_76">'795924'!$E$83</definedName>
    <definedName name="SQCR_795924_85668_326925_77">'795924'!$E$84</definedName>
    <definedName name="SQCR_795924_85668_326925_78">'795924'!$E$85</definedName>
    <definedName name="SQCR_795924_85668_326925_8">'795924'!$E$15</definedName>
    <definedName name="SQCR_795924_85668_326925_80">'795924'!$E$87</definedName>
    <definedName name="SQCR_795924_85668_326925_81">'795924'!$E$88</definedName>
    <definedName name="SQCR_795924_85668_326925_82">'795924'!$E$89</definedName>
    <definedName name="SQCR_795924_85668_326925_83">'795924'!$E$90</definedName>
    <definedName name="SQCR_795924_85668_326925_84">'795924'!$E$91</definedName>
    <definedName name="SQCR_795924_85668_326925_86">'795924'!$E$93</definedName>
    <definedName name="SQCR_795924_85668_326925_87">'795924'!$E$94</definedName>
    <definedName name="SQCR_795924_85668_326925_88">'795924'!$E$95</definedName>
    <definedName name="SQCR_795924_85668_326925_89">'795924'!$E$96</definedName>
    <definedName name="SQCR_795924_85668_326925_9">'795924'!$E$16</definedName>
    <definedName name="SQCR_795924_85668_326925_90">'795924'!$E$97</definedName>
    <definedName name="SQCR_795924_85668_326925_91">'795924'!$E$98</definedName>
    <definedName name="SQCR_795924_85668_326925_92">'795924'!$E$99</definedName>
    <definedName name="SQCR_795924_85668_326925_93">'795924'!$E$100</definedName>
    <definedName name="SQCR_795924_85668_326925_98">'795924'!$E$105</definedName>
    <definedName name="SQCR_795924_85668_326925_99">'795924'!$E$106</definedName>
    <definedName name="SQCR_795924_85668_326926_10">'795924'!$F$17</definedName>
    <definedName name="SQCR_795924_85668_326926_100">'795924'!$F$107</definedName>
    <definedName name="SQCR_795924_85668_326926_102">'795924'!$F$109</definedName>
    <definedName name="SQCR_795924_85668_326926_103">'795924'!$F$110</definedName>
    <definedName name="SQCR_795924_85668_326926_104">'795924'!$F$111</definedName>
    <definedName name="SQCR_795924_85668_326926_105">'795924'!$F$112</definedName>
    <definedName name="SQCR_795924_85668_326926_106">'795924'!$F$113</definedName>
    <definedName name="SQCR_795924_85668_326926_107">'795924'!$F$114</definedName>
    <definedName name="SQCR_795924_85668_326926_108">'795924'!$F$115</definedName>
    <definedName name="SQCR_795924_85668_326926_109">'795924'!$F$116</definedName>
    <definedName name="SQCR_795924_85668_326926_11">'795924'!$F$18</definedName>
    <definedName name="SQCR_795924_85668_326926_110">'795924'!$F$117</definedName>
    <definedName name="SQCR_795924_85668_326926_111">'795924'!$F$118</definedName>
    <definedName name="SQCR_795924_85668_326926_112">'795924'!$F$119</definedName>
    <definedName name="SQCR_795924_85668_326926_114">'795924'!$F$121</definedName>
    <definedName name="SQCR_795924_85668_326926_14">'795924'!$F$21</definedName>
    <definedName name="SQCR_795924_85668_326926_15">'795924'!$F$22</definedName>
    <definedName name="SQCR_795924_85668_326926_16">'795924'!$F$23</definedName>
    <definedName name="SQCR_795924_85668_326926_18">'795924'!$F$25</definedName>
    <definedName name="SQCR_795924_85668_326926_19">'795924'!$F$26</definedName>
    <definedName name="SQCR_795924_85668_326926_20">'795924'!$F$27</definedName>
    <definedName name="SQCR_795924_85668_326926_21">'795924'!$F$28</definedName>
    <definedName name="SQCR_795924_85668_326926_26">'795924'!$F$33</definedName>
    <definedName name="SQCR_795924_85668_326926_27">'795924'!$F$34</definedName>
    <definedName name="SQCR_795924_85668_326926_28">'795924'!$F$35</definedName>
    <definedName name="SQCR_795924_85668_326926_29">'795924'!$F$36</definedName>
    <definedName name="SQCR_795924_85668_326926_30">'795924'!$F$37</definedName>
    <definedName name="SQCR_795924_85668_326926_31">'795924'!$F$38</definedName>
    <definedName name="SQCR_795924_85668_326926_33">'795924'!$F$40</definedName>
    <definedName name="SQCR_795924_85668_326926_34">'795924'!$F$41</definedName>
    <definedName name="SQCR_795924_85668_326926_35">'795924'!$F$42</definedName>
    <definedName name="SQCR_795924_85668_326926_36">'795924'!$F$43</definedName>
    <definedName name="SQCR_795924_85668_326926_37">'795924'!$F$44</definedName>
    <definedName name="SQCR_795924_85668_326926_39">'795924'!$F$46</definedName>
    <definedName name="SQCR_795924_85668_326926_40">'795924'!$F$47</definedName>
    <definedName name="SQCR_795924_85668_326926_41">'795924'!$F$48</definedName>
    <definedName name="SQCR_795924_85668_326926_42">'795924'!$F$49</definedName>
    <definedName name="SQCR_795924_85668_326926_43">'795924'!$F$50</definedName>
    <definedName name="SQCR_795924_85668_326926_45">'795924'!$F$52</definedName>
    <definedName name="SQCR_795924_85668_326926_47">'795924'!$F$54</definedName>
    <definedName name="SQCR_795924_85668_326926_48">'795924'!$F$55</definedName>
    <definedName name="SQCR_795924_85668_326926_49">'795924'!$F$56</definedName>
    <definedName name="SQCR_795924_85668_326926_52">'795924'!$F$59</definedName>
    <definedName name="SQCR_795924_85668_326926_53">'795924'!$F$60</definedName>
    <definedName name="SQCR_795924_85668_326926_54">'795924'!$F$61</definedName>
    <definedName name="SQCR_795924_85668_326926_55">'795924'!$F$62</definedName>
    <definedName name="SQCR_795924_85668_326926_58">'795924'!$F$65</definedName>
    <definedName name="SQCR_795924_85668_326926_59">'795924'!$F$66</definedName>
    <definedName name="SQCR_795924_85668_326926_6">'795924'!$F$13</definedName>
    <definedName name="SQCR_795924_85668_326926_60">'795924'!$F$67</definedName>
    <definedName name="SQCR_795924_85668_326926_61">'795924'!$F$68</definedName>
    <definedName name="SQCR_795924_85668_326926_62">'795924'!$F$69</definedName>
    <definedName name="SQCR_795924_85668_326926_64">'795924'!$F$71</definedName>
    <definedName name="SQCR_795924_85668_326926_65">'795924'!$F$72</definedName>
    <definedName name="SQCR_795924_85668_326926_66">'795924'!$F$73</definedName>
    <definedName name="SQCR_795924_85668_326926_67">'795924'!$F$74</definedName>
    <definedName name="SQCR_795924_85668_326926_68">'795924'!$F$75</definedName>
    <definedName name="SQCR_795924_85668_326926_69">'795924'!$F$76</definedName>
    <definedName name="SQCR_795924_85668_326926_7">'795924'!$F$14</definedName>
    <definedName name="SQCR_795924_85668_326926_72">'795924'!$F$79</definedName>
    <definedName name="SQCR_795924_85668_326926_73">'795924'!$F$80</definedName>
    <definedName name="SQCR_795924_85668_326926_74">'795924'!$F$81</definedName>
    <definedName name="SQCR_795924_85668_326926_75">'795924'!$F$82</definedName>
    <definedName name="SQCR_795924_85668_326926_76">'795924'!$F$83</definedName>
    <definedName name="SQCR_795924_85668_326926_77">'795924'!$F$84</definedName>
    <definedName name="SQCR_795924_85668_326926_78">'795924'!$F$85</definedName>
    <definedName name="SQCR_795924_85668_326926_8">'795924'!$F$15</definedName>
    <definedName name="SQCR_795924_85668_326926_80">'795924'!$F$87</definedName>
    <definedName name="SQCR_795924_85668_326926_81">'795924'!$F$88</definedName>
    <definedName name="SQCR_795924_85668_326926_82">'795924'!$F$89</definedName>
    <definedName name="SQCR_795924_85668_326926_83">'795924'!$F$90</definedName>
    <definedName name="SQCR_795924_85668_326926_84">'795924'!$F$91</definedName>
    <definedName name="SQCR_795924_85668_326926_86">'795924'!$F$93</definedName>
    <definedName name="SQCR_795924_85668_326926_87">'795924'!$F$94</definedName>
    <definedName name="SQCR_795924_85668_326926_88">'795924'!$F$95</definedName>
    <definedName name="SQCR_795924_85668_326926_89">'795924'!$F$96</definedName>
    <definedName name="SQCR_795924_85668_326926_9">'795924'!$F$16</definedName>
    <definedName name="SQCR_795924_85668_326926_90">'795924'!$F$97</definedName>
    <definedName name="SQCR_795924_85668_326926_91">'795924'!$F$98</definedName>
    <definedName name="SQCR_795924_85668_326926_92">'795924'!$F$99</definedName>
    <definedName name="SQCR_795924_85668_326926_93">'795924'!$F$100</definedName>
    <definedName name="SQCR_795924_85668_326926_98">'795924'!$F$105</definedName>
    <definedName name="SQCR_795924_85668_326926_99">'795924'!$F$106</definedName>
    <definedName name="SQCR_795924_85668_326927_10">'795924'!$G$17</definedName>
    <definedName name="SQCR_795924_85668_326927_100">'795924'!$G$107</definedName>
    <definedName name="SQCR_795924_85668_326927_102">'795924'!$G$109</definedName>
    <definedName name="SQCR_795924_85668_326927_103">'795924'!$G$110</definedName>
    <definedName name="SQCR_795924_85668_326927_104">'795924'!$G$111</definedName>
    <definedName name="SQCR_795924_85668_326927_105">'795924'!$G$112</definedName>
    <definedName name="SQCR_795924_85668_326927_106">'795924'!$G$113</definedName>
    <definedName name="SQCR_795924_85668_326927_107">'795924'!$G$114</definedName>
    <definedName name="SQCR_795924_85668_326927_108">'795924'!$G$115</definedName>
    <definedName name="SQCR_795924_85668_326927_109">'795924'!$G$116</definedName>
    <definedName name="SQCR_795924_85668_326927_11">'795924'!$G$18</definedName>
    <definedName name="SQCR_795924_85668_326927_110">'795924'!$G$117</definedName>
    <definedName name="SQCR_795924_85668_326927_111">'795924'!$G$118</definedName>
    <definedName name="SQCR_795924_85668_326927_112">'795924'!$G$119</definedName>
    <definedName name="SQCR_795924_85668_326927_114">'795924'!$G$121</definedName>
    <definedName name="SQCR_795924_85668_326927_14">'795924'!$G$21</definedName>
    <definedName name="SQCR_795924_85668_326927_15">'795924'!$G$22</definedName>
    <definedName name="SQCR_795924_85668_326927_16">'795924'!$G$23</definedName>
    <definedName name="SQCR_795924_85668_326927_18">'795924'!$G$25</definedName>
    <definedName name="SQCR_795924_85668_326927_19">'795924'!$G$26</definedName>
    <definedName name="SQCR_795924_85668_326927_20">'795924'!$G$27</definedName>
    <definedName name="SQCR_795924_85668_326927_21">'795924'!$G$28</definedName>
    <definedName name="SQCR_795924_85668_326927_26">'795924'!$G$33</definedName>
    <definedName name="SQCR_795924_85668_326927_27">'795924'!$G$34</definedName>
    <definedName name="SQCR_795924_85668_326927_28">'795924'!$G$35</definedName>
    <definedName name="SQCR_795924_85668_326927_29">'795924'!$G$36</definedName>
    <definedName name="SQCR_795924_85668_326927_30">'795924'!$G$37</definedName>
    <definedName name="SQCR_795924_85668_326927_31">'795924'!$G$38</definedName>
    <definedName name="SQCR_795924_85668_326927_33">'795924'!$G$40</definedName>
    <definedName name="SQCR_795924_85668_326927_34">'795924'!$G$41</definedName>
    <definedName name="SQCR_795924_85668_326927_35">'795924'!$G$42</definedName>
    <definedName name="SQCR_795924_85668_326927_36">'795924'!$G$43</definedName>
    <definedName name="SQCR_795924_85668_326927_37">'795924'!$G$44</definedName>
    <definedName name="SQCR_795924_85668_326927_39">'795924'!$G$46</definedName>
    <definedName name="SQCR_795924_85668_326927_40">'795924'!$G$47</definedName>
    <definedName name="SQCR_795924_85668_326927_41">'795924'!$G$48</definedName>
    <definedName name="SQCR_795924_85668_326927_42">'795924'!$G$49</definedName>
    <definedName name="SQCR_795924_85668_326927_43">'795924'!$G$50</definedName>
    <definedName name="SQCR_795924_85668_326927_45">'795924'!$G$52</definedName>
    <definedName name="SQCR_795924_85668_326927_47">'795924'!$G$54</definedName>
    <definedName name="SQCR_795924_85668_326927_48">'795924'!$G$55</definedName>
    <definedName name="SQCR_795924_85668_326927_49">'795924'!$G$56</definedName>
    <definedName name="SQCR_795924_85668_326927_52">'795924'!$G$59</definedName>
    <definedName name="SQCR_795924_85668_326927_53">'795924'!$G$60</definedName>
    <definedName name="SQCR_795924_85668_326927_54">'795924'!$G$61</definedName>
    <definedName name="SQCR_795924_85668_326927_55">'795924'!$G$62</definedName>
    <definedName name="SQCR_795924_85668_326927_58">'795924'!$G$65</definedName>
    <definedName name="SQCR_795924_85668_326927_59">'795924'!$G$66</definedName>
    <definedName name="SQCR_795924_85668_326927_6">'795924'!$G$13</definedName>
    <definedName name="SQCR_795924_85668_326927_60">'795924'!$G$67</definedName>
    <definedName name="SQCR_795924_85668_326927_61">'795924'!$G$68</definedName>
    <definedName name="SQCR_795924_85668_326927_62">'795924'!$G$69</definedName>
    <definedName name="SQCR_795924_85668_326927_64">'795924'!$G$71</definedName>
    <definedName name="SQCR_795924_85668_326927_65">'795924'!$G$72</definedName>
    <definedName name="SQCR_795924_85668_326927_66">'795924'!$G$73</definedName>
    <definedName name="SQCR_795924_85668_326927_67">'795924'!$G$74</definedName>
    <definedName name="SQCR_795924_85668_326927_68">'795924'!$G$75</definedName>
    <definedName name="SQCR_795924_85668_326927_69">'795924'!$G$76</definedName>
    <definedName name="SQCR_795924_85668_326927_7">'795924'!$G$14</definedName>
    <definedName name="SQCR_795924_85668_326927_72">'795924'!$G$79</definedName>
    <definedName name="SQCR_795924_85668_326927_73">'795924'!$G$80</definedName>
    <definedName name="SQCR_795924_85668_326927_74">'795924'!$G$81</definedName>
    <definedName name="SQCR_795924_85668_326927_75">'795924'!$G$82</definedName>
    <definedName name="SQCR_795924_85668_326927_76">'795924'!$G$83</definedName>
    <definedName name="SQCR_795924_85668_326927_77">'795924'!$G$84</definedName>
    <definedName name="SQCR_795924_85668_326927_78">'795924'!$G$85</definedName>
    <definedName name="SQCR_795924_85668_326927_8">'795924'!$G$15</definedName>
    <definedName name="SQCR_795924_85668_326927_80">'795924'!$G$87</definedName>
    <definedName name="SQCR_795924_85668_326927_81">'795924'!$G$88</definedName>
    <definedName name="SQCR_795924_85668_326927_82">'795924'!$G$89</definedName>
    <definedName name="SQCR_795924_85668_326927_83">'795924'!$G$90</definedName>
    <definedName name="SQCR_795924_85668_326927_84">'795924'!$G$91</definedName>
    <definedName name="SQCR_795924_85668_326927_86">'795924'!$G$93</definedName>
    <definedName name="SQCR_795924_85668_326927_87">'795924'!$G$94</definedName>
    <definedName name="SQCR_795924_85668_326927_88">'795924'!$G$95</definedName>
    <definedName name="SQCR_795924_85668_326927_89">'795924'!$G$96</definedName>
    <definedName name="SQCR_795924_85668_326927_9">'795924'!$G$16</definedName>
    <definedName name="SQCR_795924_85668_326927_90">'795924'!$G$97</definedName>
    <definedName name="SQCR_795924_85668_326927_91">'795924'!$G$98</definedName>
    <definedName name="SQCR_795924_85668_326927_92">'795924'!$G$99</definedName>
    <definedName name="SQCR_795924_85668_326927_93">'795924'!$G$100</definedName>
    <definedName name="SQCR_795924_85668_326927_98">'795924'!$G$105</definedName>
    <definedName name="SQCR_795924_85668_326927_99">'795924'!$G$106</definedName>
    <definedName name="SQCR_795924_85668_326928_10">'795924'!$H$17</definedName>
    <definedName name="SQCR_795924_85668_326928_100">'795924'!$H$107</definedName>
    <definedName name="SQCR_795924_85668_326928_102">'795924'!$H$109</definedName>
    <definedName name="SQCR_795924_85668_326928_103">'795924'!$H$110</definedName>
    <definedName name="SQCR_795924_85668_326928_104">'795924'!$H$111</definedName>
    <definedName name="SQCR_795924_85668_326928_105">'795924'!$H$112</definedName>
    <definedName name="SQCR_795924_85668_326928_106">'795924'!$H$113</definedName>
    <definedName name="SQCR_795924_85668_326928_107">'795924'!$H$114</definedName>
    <definedName name="SQCR_795924_85668_326928_108">'795924'!$H$115</definedName>
    <definedName name="SQCR_795924_85668_326928_109">'795924'!$H$116</definedName>
    <definedName name="SQCR_795924_85668_326928_11">'795924'!$H$18</definedName>
    <definedName name="SQCR_795924_85668_326928_110">'795924'!$H$117</definedName>
    <definedName name="SQCR_795924_85668_326928_111">'795924'!$H$118</definedName>
    <definedName name="SQCR_795924_85668_326928_112">'795924'!$H$119</definedName>
    <definedName name="SQCR_795924_85668_326928_114">'795924'!$H$121</definedName>
    <definedName name="SQCR_795924_85668_326928_14">'795924'!$H$21</definedName>
    <definedName name="SQCR_795924_85668_326928_15">'795924'!$H$22</definedName>
    <definedName name="SQCR_795924_85668_326928_16">'795924'!$H$23</definedName>
    <definedName name="SQCR_795924_85668_326928_18">'795924'!$H$25</definedName>
    <definedName name="SQCR_795924_85668_326928_19">'795924'!$H$26</definedName>
    <definedName name="SQCR_795924_85668_326928_20">'795924'!$H$27</definedName>
    <definedName name="SQCR_795924_85668_326928_21">'795924'!$H$28</definedName>
    <definedName name="SQCR_795924_85668_326928_26">'795924'!$H$33</definedName>
    <definedName name="SQCR_795924_85668_326928_27">'795924'!$H$34</definedName>
    <definedName name="SQCR_795924_85668_326928_28">'795924'!$H$35</definedName>
    <definedName name="SQCR_795924_85668_326928_29">'795924'!$H$36</definedName>
    <definedName name="SQCR_795924_85668_326928_30">'795924'!$H$37</definedName>
    <definedName name="SQCR_795924_85668_326928_31">'795924'!$H$38</definedName>
    <definedName name="SQCR_795924_85668_326928_33">'795924'!$H$40</definedName>
    <definedName name="SQCR_795924_85668_326928_34">'795924'!$H$41</definedName>
    <definedName name="SQCR_795924_85668_326928_35">'795924'!$H$42</definedName>
    <definedName name="SQCR_795924_85668_326928_36">'795924'!$H$43</definedName>
    <definedName name="SQCR_795924_85668_326928_37">'795924'!$H$44</definedName>
    <definedName name="SQCR_795924_85668_326928_39">'795924'!$H$46</definedName>
    <definedName name="SQCR_795924_85668_326928_40">'795924'!$H$47</definedName>
    <definedName name="SQCR_795924_85668_326928_41">'795924'!$H$48</definedName>
    <definedName name="SQCR_795924_85668_326928_42">'795924'!$H$49</definedName>
    <definedName name="SQCR_795924_85668_326928_43">'795924'!$H$50</definedName>
    <definedName name="SQCR_795924_85668_326928_45">'795924'!$H$52</definedName>
    <definedName name="SQCR_795924_85668_326928_47">'795924'!$H$54</definedName>
    <definedName name="SQCR_795924_85668_326928_48">'795924'!$H$55</definedName>
    <definedName name="SQCR_795924_85668_326928_49">'795924'!$H$56</definedName>
    <definedName name="SQCR_795924_85668_326928_52">'795924'!$H$59</definedName>
    <definedName name="SQCR_795924_85668_326928_53">'795924'!$H$60</definedName>
    <definedName name="SQCR_795924_85668_326928_54">'795924'!$H$61</definedName>
    <definedName name="SQCR_795924_85668_326928_55">'795924'!$H$62</definedName>
    <definedName name="SQCR_795924_85668_326928_58">'795924'!$H$65</definedName>
    <definedName name="SQCR_795924_85668_326928_59">'795924'!$H$66</definedName>
    <definedName name="SQCR_795924_85668_326928_6">'795924'!$H$13</definedName>
    <definedName name="SQCR_795924_85668_326928_60">'795924'!$H$67</definedName>
    <definedName name="SQCR_795924_85668_326928_61">'795924'!$H$68</definedName>
    <definedName name="SQCR_795924_85668_326928_62">'795924'!$H$69</definedName>
    <definedName name="SQCR_795924_85668_326928_64">'795924'!$H$71</definedName>
    <definedName name="SQCR_795924_85668_326928_65">'795924'!$H$72</definedName>
    <definedName name="SQCR_795924_85668_326928_66">'795924'!$H$73</definedName>
    <definedName name="SQCR_795924_85668_326928_67">'795924'!$H$74</definedName>
    <definedName name="SQCR_795924_85668_326928_68">'795924'!$H$75</definedName>
    <definedName name="SQCR_795924_85668_326928_69">'795924'!$H$76</definedName>
    <definedName name="SQCR_795924_85668_326928_7">'795924'!$H$14</definedName>
    <definedName name="SQCR_795924_85668_326928_72">'795924'!$H$79</definedName>
    <definedName name="SQCR_795924_85668_326928_73">'795924'!$H$80</definedName>
    <definedName name="SQCR_795924_85668_326928_74">'795924'!$H$81</definedName>
    <definedName name="SQCR_795924_85668_326928_75">'795924'!$H$82</definedName>
    <definedName name="SQCR_795924_85668_326928_76">'795924'!$H$83</definedName>
    <definedName name="SQCR_795924_85668_326928_77">'795924'!$H$84</definedName>
    <definedName name="SQCR_795924_85668_326928_78">'795924'!$H$85</definedName>
    <definedName name="SQCR_795924_85668_326928_8">'795924'!$H$15</definedName>
    <definedName name="SQCR_795924_85668_326928_80">'795924'!$H$87</definedName>
    <definedName name="SQCR_795924_85668_326928_81">'795924'!$H$88</definedName>
    <definedName name="SQCR_795924_85668_326928_82">'795924'!$H$89</definedName>
    <definedName name="SQCR_795924_85668_326928_83">'795924'!$H$90</definedName>
    <definedName name="SQCR_795924_85668_326928_84">'795924'!$H$91</definedName>
    <definedName name="SQCR_795924_85668_326928_86">'795924'!$H$93</definedName>
    <definedName name="SQCR_795924_85668_326928_87">'795924'!$H$94</definedName>
    <definedName name="SQCR_795924_85668_326928_88">'795924'!$H$95</definedName>
    <definedName name="SQCR_795924_85668_326928_89">'795924'!$H$96</definedName>
    <definedName name="SQCR_795924_85668_326928_9">'795924'!$H$16</definedName>
    <definedName name="SQCR_795924_85668_326928_90">'795924'!$H$97</definedName>
    <definedName name="SQCR_795924_85668_326928_91">'795924'!$H$98</definedName>
    <definedName name="SQCR_795924_85668_326928_92">'795924'!$H$99</definedName>
    <definedName name="SQCR_795924_85668_326928_93">'795924'!$H$100</definedName>
    <definedName name="SQCR_795924_85668_326928_98">'795924'!$H$105</definedName>
    <definedName name="SQCR_795924_85668_326928_99">'795924'!$H$106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2" i="3" l="1"/>
  <c r="I104" i="3"/>
  <c r="I103" i="3" s="1"/>
  <c r="J86" i="3"/>
  <c r="J78" i="3"/>
  <c r="J77" i="3" s="1"/>
  <c r="J70" i="3"/>
  <c r="J64" i="3"/>
  <c r="J63" i="3"/>
  <c r="J58" i="3"/>
  <c r="J57" i="3" s="1"/>
  <c r="J53" i="3"/>
  <c r="J51" i="3" s="1"/>
  <c r="J45" i="3"/>
  <c r="J39" i="3"/>
  <c r="J32" i="3"/>
  <c r="J31" i="3" s="1"/>
  <c r="J101" i="3" s="1"/>
  <c r="J24" i="3"/>
  <c r="J20" i="3"/>
  <c r="J19" i="3" s="1"/>
  <c r="J12" i="3"/>
  <c r="J29" i="3" s="1"/>
  <c r="I108" i="3"/>
  <c r="I92" i="3"/>
  <c r="I86" i="3"/>
  <c r="I78" i="3"/>
  <c r="I77" i="3" s="1"/>
  <c r="I70" i="3"/>
  <c r="I64" i="3"/>
  <c r="I58" i="3"/>
  <c r="I57" i="3" s="1"/>
  <c r="I53" i="3"/>
  <c r="I51" i="3"/>
  <c r="I45" i="3"/>
  <c r="I39" i="3"/>
  <c r="I32" i="3"/>
  <c r="I24" i="3"/>
  <c r="I20" i="3"/>
  <c r="I12" i="3"/>
  <c r="H108" i="3"/>
  <c r="H104" i="3"/>
  <c r="H103" i="3" s="1"/>
  <c r="H120" i="3" s="1"/>
  <c r="H92" i="3"/>
  <c r="H86" i="3"/>
  <c r="H78" i="3"/>
  <c r="H77" i="3" s="1"/>
  <c r="H70" i="3"/>
  <c r="H64" i="3"/>
  <c r="H58" i="3"/>
  <c r="H57" i="3" s="1"/>
  <c r="H53" i="3"/>
  <c r="H51" i="3" s="1"/>
  <c r="H45" i="3"/>
  <c r="H39" i="3"/>
  <c r="H32" i="3"/>
  <c r="H24" i="3"/>
  <c r="H20" i="3"/>
  <c r="H12" i="3"/>
  <c r="G108" i="3"/>
  <c r="G104" i="3"/>
  <c r="G103" i="3"/>
  <c r="G92" i="3"/>
  <c r="G86" i="3"/>
  <c r="G78" i="3"/>
  <c r="G77" i="3"/>
  <c r="G70" i="3"/>
  <c r="G64" i="3"/>
  <c r="G58" i="3"/>
  <c r="G57" i="3" s="1"/>
  <c r="G53" i="3"/>
  <c r="G51" i="3" s="1"/>
  <c r="G45" i="3"/>
  <c r="G39" i="3"/>
  <c r="G32" i="3"/>
  <c r="G24" i="3"/>
  <c r="G20" i="3"/>
  <c r="G12" i="3"/>
  <c r="F108" i="3"/>
  <c r="F104" i="3"/>
  <c r="F103" i="3" s="1"/>
  <c r="F120" i="3" s="1"/>
  <c r="F92" i="3"/>
  <c r="F86" i="3"/>
  <c r="P97" i="3"/>
  <c r="P96" i="3"/>
  <c r="P95" i="3"/>
  <c r="P94" i="3"/>
  <c r="P93" i="3"/>
  <c r="P91" i="3"/>
  <c r="P90" i="3"/>
  <c r="P89" i="3"/>
  <c r="P88" i="3"/>
  <c r="P87" i="3"/>
  <c r="P85" i="3"/>
  <c r="P84" i="3"/>
  <c r="P83" i="3"/>
  <c r="P82" i="3"/>
  <c r="P81" i="3"/>
  <c r="P80" i="3"/>
  <c r="P79" i="3"/>
  <c r="P76" i="3"/>
  <c r="P75" i="3"/>
  <c r="P74" i="3"/>
  <c r="P73" i="3"/>
  <c r="P72" i="3"/>
  <c r="P71" i="3"/>
  <c r="P69" i="3"/>
  <c r="P68" i="3"/>
  <c r="P67" i="3"/>
  <c r="P66" i="3"/>
  <c r="P65" i="3"/>
  <c r="P62" i="3"/>
  <c r="P61" i="3"/>
  <c r="P60" i="3"/>
  <c r="P59" i="3"/>
  <c r="P56" i="3"/>
  <c r="P55" i="3"/>
  <c r="P54" i="3"/>
  <c r="K108" i="3"/>
  <c r="K104" i="3"/>
  <c r="K103" i="3" s="1"/>
  <c r="K120" i="3" s="1"/>
  <c r="K92" i="3"/>
  <c r="K86" i="3"/>
  <c r="K78" i="3"/>
  <c r="K77" i="3" s="1"/>
  <c r="K70" i="3"/>
  <c r="K64" i="3"/>
  <c r="K58" i="3"/>
  <c r="K57" i="3" s="1"/>
  <c r="K53" i="3"/>
  <c r="K51" i="3"/>
  <c r="K45" i="3"/>
  <c r="K39" i="3"/>
  <c r="K32" i="3"/>
  <c r="K24" i="3"/>
  <c r="K20" i="3"/>
  <c r="K19" i="3" s="1"/>
  <c r="K12" i="3"/>
  <c r="J108" i="3"/>
  <c r="J104" i="3"/>
  <c r="J103" i="3" s="1"/>
  <c r="J120" i="3" s="1"/>
  <c r="F78" i="3"/>
  <c r="F77" i="3" s="1"/>
  <c r="F70" i="3"/>
  <c r="F64" i="3"/>
  <c r="F63" i="3" s="1"/>
  <c r="F58" i="3"/>
  <c r="F57" i="3" s="1"/>
  <c r="F53" i="3"/>
  <c r="F51" i="3" s="1"/>
  <c r="F45" i="3"/>
  <c r="F39" i="3"/>
  <c r="F32" i="3"/>
  <c r="F24" i="3"/>
  <c r="F20" i="3"/>
  <c r="F19" i="3" s="1"/>
  <c r="F12" i="3"/>
  <c r="D92" i="3"/>
  <c r="D86" i="3"/>
  <c r="D78" i="3"/>
  <c r="D77" i="3"/>
  <c r="C45" i="3"/>
  <c r="C39" i="3"/>
  <c r="C32" i="3"/>
  <c r="C24" i="3"/>
  <c r="C20" i="3"/>
  <c r="C12" i="3"/>
  <c r="D70" i="3"/>
  <c r="D64" i="3"/>
  <c r="D58" i="3"/>
  <c r="D57" i="3" s="1"/>
  <c r="D53" i="3"/>
  <c r="D51" i="3" s="1"/>
  <c r="D45" i="3"/>
  <c r="D39" i="3"/>
  <c r="D32" i="3"/>
  <c r="D24" i="3"/>
  <c r="D20" i="3"/>
  <c r="D19" i="3"/>
  <c r="D12" i="3"/>
  <c r="D29" i="3" s="1"/>
  <c r="C108" i="3"/>
  <c r="C104" i="3"/>
  <c r="C103" i="3"/>
  <c r="C120" i="3" s="1"/>
  <c r="C92" i="3"/>
  <c r="C86" i="3"/>
  <c r="C78" i="3"/>
  <c r="C77" i="3"/>
  <c r="C70" i="3"/>
  <c r="C63" i="3" s="1"/>
  <c r="C64" i="3"/>
  <c r="P52" i="3"/>
  <c r="P50" i="3"/>
  <c r="P49" i="3"/>
  <c r="P48" i="3"/>
  <c r="P47" i="3"/>
  <c r="P46" i="3"/>
  <c r="P44" i="3"/>
  <c r="P43" i="3"/>
  <c r="P42" i="3"/>
  <c r="P41" i="3"/>
  <c r="P40" i="3"/>
  <c r="P38" i="3"/>
  <c r="P37" i="3"/>
  <c r="P36" i="3"/>
  <c r="P35" i="3"/>
  <c r="P34" i="3"/>
  <c r="E108" i="3"/>
  <c r="E104" i="3"/>
  <c r="E103" i="3" s="1"/>
  <c r="E120" i="3" s="1"/>
  <c r="P33" i="3"/>
  <c r="P28" i="3"/>
  <c r="P27" i="3"/>
  <c r="P26" i="3"/>
  <c r="P25" i="3"/>
  <c r="P23" i="3"/>
  <c r="P22" i="3"/>
  <c r="P21" i="3"/>
  <c r="P18" i="3"/>
  <c r="P17" i="3"/>
  <c r="P16" i="3"/>
  <c r="P15" i="3"/>
  <c r="P14" i="3"/>
  <c r="P13" i="3"/>
  <c r="O108" i="3"/>
  <c r="O104" i="3"/>
  <c r="O103" i="3" s="1"/>
  <c r="O120" i="3" s="1"/>
  <c r="C58" i="3"/>
  <c r="O92" i="3"/>
  <c r="O86" i="3"/>
  <c r="O78" i="3"/>
  <c r="O77" i="3" s="1"/>
  <c r="O70" i="3"/>
  <c r="O64" i="3"/>
  <c r="O58" i="3"/>
  <c r="O57" i="3"/>
  <c r="O53" i="3"/>
  <c r="O51" i="3" s="1"/>
  <c r="O45" i="3"/>
  <c r="O39" i="3"/>
  <c r="O32" i="3"/>
  <c r="O24" i="3"/>
  <c r="O20" i="3"/>
  <c r="O12" i="3"/>
  <c r="N108" i="3"/>
  <c r="C57" i="3"/>
  <c r="N104" i="3"/>
  <c r="N103" i="3"/>
  <c r="N92" i="3"/>
  <c r="N86" i="3"/>
  <c r="N78" i="3"/>
  <c r="N77" i="3"/>
  <c r="N70" i="3"/>
  <c r="N64" i="3"/>
  <c r="N58" i="3"/>
  <c r="N57" i="3" s="1"/>
  <c r="N53" i="3"/>
  <c r="N51" i="3" s="1"/>
  <c r="N45" i="3"/>
  <c r="N39" i="3"/>
  <c r="N32" i="3"/>
  <c r="N24" i="3"/>
  <c r="N20" i="3"/>
  <c r="N19" i="3" s="1"/>
  <c r="N12" i="3"/>
  <c r="N29" i="3" s="1"/>
  <c r="C53" i="3"/>
  <c r="C51" i="3" s="1"/>
  <c r="M108" i="3"/>
  <c r="M104" i="3"/>
  <c r="M103" i="3" s="1"/>
  <c r="M120" i="3" s="1"/>
  <c r="M92" i="3"/>
  <c r="M86" i="3"/>
  <c r="M78" i="3"/>
  <c r="M77" i="3"/>
  <c r="M70" i="3"/>
  <c r="M64" i="3"/>
  <c r="M58" i="3"/>
  <c r="M57" i="3"/>
  <c r="M53" i="3"/>
  <c r="M51" i="3" s="1"/>
  <c r="M45" i="3"/>
  <c r="M39" i="3"/>
  <c r="M32" i="3"/>
  <c r="M24" i="3"/>
  <c r="M20" i="3"/>
  <c r="M12" i="3"/>
  <c r="P121" i="3"/>
  <c r="P119" i="3"/>
  <c r="P118" i="3"/>
  <c r="P117" i="3"/>
  <c r="P116" i="3"/>
  <c r="P115" i="3"/>
  <c r="P114" i="3"/>
  <c r="P113" i="3"/>
  <c r="P112" i="3"/>
  <c r="P111" i="3"/>
  <c r="P110" i="3"/>
  <c r="P109" i="3"/>
  <c r="P107" i="3"/>
  <c r="P106" i="3"/>
  <c r="P105" i="3"/>
  <c r="P100" i="3"/>
  <c r="P99" i="3"/>
  <c r="P98" i="3"/>
  <c r="L108" i="3"/>
  <c r="L104" i="3"/>
  <c r="L103" i="3"/>
  <c r="L120" i="3" s="1"/>
  <c r="L92" i="3"/>
  <c r="L86" i="3"/>
  <c r="L78" i="3"/>
  <c r="L77" i="3"/>
  <c r="L70" i="3"/>
  <c r="L64" i="3"/>
  <c r="L58" i="3"/>
  <c r="L57" i="3" s="1"/>
  <c r="L53" i="3"/>
  <c r="L51" i="3" s="1"/>
  <c r="L45" i="3"/>
  <c r="L39" i="3"/>
  <c r="L32" i="3"/>
  <c r="L24" i="3"/>
  <c r="L20" i="3"/>
  <c r="L12" i="3"/>
  <c r="E92" i="3"/>
  <c r="E86" i="3"/>
  <c r="E78" i="3"/>
  <c r="E77" i="3" s="1"/>
  <c r="E70" i="3"/>
  <c r="E64" i="3"/>
  <c r="E63" i="3"/>
  <c r="E58" i="3"/>
  <c r="E57" i="3" s="1"/>
  <c r="E53" i="3"/>
  <c r="E51" i="3"/>
  <c r="E45" i="3"/>
  <c r="E39" i="3"/>
  <c r="P39" i="3" s="1"/>
  <c r="E32" i="3"/>
  <c r="E24" i="3"/>
  <c r="E20" i="3"/>
  <c r="E12" i="3"/>
  <c r="D108" i="3"/>
  <c r="D104" i="3"/>
  <c r="D103" i="3"/>
  <c r="D120" i="3" s="1"/>
  <c r="N63" i="3" l="1"/>
  <c r="C19" i="3"/>
  <c r="D63" i="3"/>
  <c r="D101" i="3" s="1"/>
  <c r="D122" i="3" s="1"/>
  <c r="G120" i="3"/>
  <c r="M19" i="3"/>
  <c r="M63" i="3"/>
  <c r="O63" i="3"/>
  <c r="H63" i="3"/>
  <c r="N120" i="3"/>
  <c r="C29" i="3"/>
  <c r="G19" i="3"/>
  <c r="G29" i="3" s="1"/>
  <c r="G63" i="3"/>
  <c r="P78" i="3"/>
  <c r="D31" i="3"/>
  <c r="I120" i="3"/>
  <c r="M29" i="3"/>
  <c r="P58" i="3"/>
  <c r="P64" i="3"/>
  <c r="P86" i="3"/>
  <c r="F31" i="3"/>
  <c r="F101" i="3" s="1"/>
  <c r="K29" i="3"/>
  <c r="I19" i="3"/>
  <c r="I29" i="3" s="1"/>
  <c r="I63" i="3"/>
  <c r="F29" i="3"/>
  <c r="J122" i="3"/>
  <c r="P20" i="3"/>
  <c r="E31" i="3"/>
  <c r="E101" i="3" s="1"/>
  <c r="P104" i="3"/>
  <c r="P12" i="3"/>
  <c r="P53" i="3"/>
  <c r="H19" i="3"/>
  <c r="H29" i="3" s="1"/>
  <c r="P45" i="3"/>
  <c r="L31" i="3"/>
  <c r="L63" i="3"/>
  <c r="P32" i="3"/>
  <c r="P92" i="3"/>
  <c r="P77" i="3"/>
  <c r="I31" i="3"/>
  <c r="P108" i="3"/>
  <c r="P57" i="3"/>
  <c r="H31" i="3"/>
  <c r="P70" i="3"/>
  <c r="P51" i="3"/>
  <c r="G31" i="3"/>
  <c r="P24" i="3"/>
  <c r="P103" i="3"/>
  <c r="K63" i="3"/>
  <c r="K31" i="3"/>
  <c r="K101" i="3" s="1"/>
  <c r="K122" i="3" s="1"/>
  <c r="C31" i="3"/>
  <c r="C101" i="3" s="1"/>
  <c r="C122" i="3" s="1"/>
  <c r="O31" i="3"/>
  <c r="O101" i="3" s="1"/>
  <c r="O19" i="3"/>
  <c r="O29" i="3" s="1"/>
  <c r="N31" i="3"/>
  <c r="N101" i="3" s="1"/>
  <c r="N122" i="3" s="1"/>
  <c r="M31" i="3"/>
  <c r="M101" i="3" s="1"/>
  <c r="L19" i="3"/>
  <c r="L29" i="3" s="1"/>
  <c r="E19" i="3"/>
  <c r="E29" i="3" s="1"/>
  <c r="M122" i="3" l="1"/>
  <c r="H101" i="3"/>
  <c r="H122" i="3" s="1"/>
  <c r="P120" i="3"/>
  <c r="G101" i="3"/>
  <c r="G122" i="3" s="1"/>
  <c r="O122" i="3"/>
  <c r="P63" i="3"/>
  <c r="I101" i="3"/>
  <c r="I122" i="3" s="1"/>
  <c r="F122" i="3"/>
  <c r="P29" i="3"/>
  <c r="E122" i="3"/>
  <c r="P19" i="3"/>
  <c r="L101" i="3"/>
  <c r="L122" i="3" s="1"/>
  <c r="P31" i="3"/>
  <c r="P101" i="3" l="1"/>
  <c r="P122" i="3"/>
</calcChain>
</file>

<file path=xl/sharedStrings.xml><?xml version="1.0" encoding="utf-8"?>
<sst xmlns="http://schemas.openxmlformats.org/spreadsheetml/2006/main" count="310" uniqueCount="240">
  <si>
    <t>LA - Modello di totalizzazione ministeriale</t>
  </si>
  <si>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</si>
  <si>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</si>
  <si>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</si>
  <si>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</si>
  <si>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</si>
  <si>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</si>
  <si>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</si>
  <si>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</si>
  <si>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</si>
  <si>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</si>
  <si>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</si>
  <si>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</si>
  <si>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</si>
  <si>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</si>
  <si>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</si>
  <si>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</si>
  <si>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</si>
  <si>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</si>
  <si>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</si>
  <si>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</si>
  <si>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</si>
  <si>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</si>
  <si>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</si>
  <si>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</si>
  <si>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</si>
  <si>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</si>
  <si>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</si>
  <si>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</si>
  <si>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</si>
  <si>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</si>
  <si>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</si>
  <si>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</si>
  <si>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</si>
  <si>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</si>
  <si>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</si>
  <si>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</si>
  <si>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</si>
  <si>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</si>
  <si>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</si>
  <si>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</si>
  <si>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</si>
  <si>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</si>
  <si>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</si>
  <si>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</si>
  <si>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</si>
  <si>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</si>
  <si>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</si>
  <si>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</si>
  <si>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</si>
  <si>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</si>
  <si>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</si>
  <si>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</si>
  <si>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</si>
  <si>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</si>
  <si>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</si>
  <si>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</si>
  <si>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</si>
  <si>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</si>
  <si>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</si>
  <si>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</si>
  <si>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</si>
  <si>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</si>
  <si>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</si>
  <si>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</si>
  <si>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</si>
  <si>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</si>
  <si>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</si>
  <si>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</si>
  <si>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</si>
  <si>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</si>
  <si>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</si>
  <si>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</si>
  <si>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</si>
  <si>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</si>
  <si>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</si>
  <si>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</si>
  <si>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</si>
  <si>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</si>
  <si>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</si>
  <si>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</si>
  <si>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</si>
  <si>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</si>
  <si>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</si>
  <si>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</si>
  <si>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</si>
  <si>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</si>
  <si>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</si>
  <si>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</si>
  <si>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</si>
  <si>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</si>
  <si>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</si>
  <si>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</si>
  <si>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</si>
  <si>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</si>
  <si>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</si>
  <si>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</si>
  <si>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</si>
  <si>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</si>
  <si>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</si>
  <si>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</si>
  <si>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</si>
  <si>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</si>
  <si>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</si>
  <si>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</si>
  <si>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</si>
  <si>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</si>
  <si>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</si>
  <si>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</si>
  <si>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</si>
  <si>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</si>
  <si>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</si>
  <si>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</si>
  <si>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</si>
  <si>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</si>
  <si>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</si>
  <si>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</si>
  <si>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</si>
  <si>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</si>
  <si>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</si>
  <si>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</si>
  <si>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</si>
  <si>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</si>
  <si>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</si>
  <si>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</si>
  <si>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</si>
  <si>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</si>
  <si>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</si>
  <si>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</si>
  <si>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</si>
  <si>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</si>
  <si>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</si>
  <si>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</si>
  <si>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</si>
  <si>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</si>
  <si>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</si>
  <si>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</si>
  <si>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</si>
  <si>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</si>
  <si>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</si>
  <si>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</si>
  <si>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</si>
  <si>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</si>
  <si>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</si>
  <si>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</si>
  <si>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</si>
  <si>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</si>
  <si>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</si>
  <si>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</si>
  <si>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</si>
  <si>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</si>
  <si>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</si>
  <si>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</si>
  <si>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</si>
  <si>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</si>
  <si>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</si>
  <si>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</si>
  <si>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</si>
  <si>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</si>
  <si>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</si>
  <si>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</si>
  <si>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</si>
  <si>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</si>
  <si>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</si>
  <si>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</si>
  <si>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</si>
  <si>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</si>
  <si>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</si>
  <si>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</si>
  <si>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</si>
  <si>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</si>
  <si>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</si>
  <si>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</si>
  <si>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</si>
  <si>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</si>
  <si>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</si>
  <si>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</si>
  <si>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</si>
  <si>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</si>
  <si>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</si>
  <si>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</si>
  <si>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</si>
  <si>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</si>
  <si>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</si>
  <si>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</si>
  <si>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</si>
  <si>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</si>
  <si>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</si>
  <si>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</si>
  <si>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</si>
  <si>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</si>
  <si>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</si>
  <si>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</si>
  <si>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</si>
  <si>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</si>
  <si>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</si>
  <si>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</si>
  <si>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</si>
  <si>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</si>
  <si>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</si>
  <si>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</si>
  <si>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</si>
  <si>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</si>
  <si>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</si>
  <si>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</si>
  <si>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</si>
  <si>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</si>
  <si>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</si>
  <si>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</si>
  <si>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</si>
  <si>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</si>
  <si>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</si>
  <si>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</si>
  <si>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</si>
  <si>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</si>
  <si>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</si>
  <si>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</si>
  <si>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</si>
  <si>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</si>
  <si>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</si>
  <si>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</si>
  <si>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</si>
  <si>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</si>
  <si>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</si>
  <si>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</si>
  <si>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</si>
  <si>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</si>
  <si>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</si>
  <si>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</si>
  <si>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</si>
  <si>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</si>
  <si>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</si>
  <si>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</si>
  <si>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</si>
  <si>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COSTI CONTABILIZZATI</t>
  </si>
  <si>
    <t>Art. 32, c.2, lett.a) d.lgs. n. 33/2013</t>
  </si>
  <si>
    <t>Art. 10, c.5, d.lgs. n. 33/2013</t>
  </si>
  <si>
    <t>ANNO 2023</t>
  </si>
  <si>
    <t>I COSTI SONO COMPRENSIVI DELLA QUOTA DI RIBALTAMENTO DEI SERVIZI GENERALI</t>
  </si>
  <si>
    <t>Fonte dati: Modello LA ASL AL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</si>
</sst>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4" fillId="2" borderId="1" xfId="0" quotePrefix="1" applyNumberFormat="1" applyFont="1" applyFill="1" applyBorder="1"/>
    <xf numFmtId="4" fontId="4" fillId="2" borderId="1" xfId="0" quotePrefix="1" applyNumberFormat="1" applyFont="1" applyFill="1" applyBorder="1"/>
    <xf numFmtId="4" fontId="5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3" borderId="1" xfId="0" quotePrefix="1" applyNumberFormat="1" applyFont="1" applyFill="1" applyBorder="1"/>
    <xf numFmtId="4" fontId="3" fillId="4" borderId="1" xfId="0" applyNumberFormat="1" applyFont="1" applyFill="1" applyBorder="1"/>
    <xf numFmtId="0" fontId="4" fillId="2" borderId="1" xfId="0" applyNumberFormat="1" applyFont="1" applyFill="1" applyBorder="1"/>
    <xf numFmtId="0" fontId="3" fillId="5" borderId="1" xfId="0" quotePrefix="1" applyNumberFormat="1" applyFont="1" applyFill="1" applyBorder="1"/>
    <xf numFmtId="4" fontId="3" fillId="5" borderId="1" xfId="0" quotePrefix="1" applyNumberFormat="1" applyFont="1" applyFill="1" applyBorder="1"/>
    <xf numFmtId="4" fontId="7" fillId="2" borderId="1" xfId="0" applyNumberFormat="1" applyFont="1" applyFill="1" applyBorder="1"/>
    <xf numFmtId="4" fontId="3" fillId="4" borderId="1" xfId="0" quotePrefix="1" applyNumberFormat="1" applyFont="1" applyFill="1" applyBorder="1"/>
    <xf numFmtId="0" fontId="4" fillId="3" borderId="1" xfId="0" quotePrefix="1" applyNumberFormat="1" applyFont="1" applyFill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1" xfId="0" quotePrefix="1" applyFont="1" applyBorder="1"/>
    <xf numFmtId="0" fontId="4" fillId="0" borderId="1" xfId="0" quotePrefix="1" applyFont="1" applyBorder="1"/>
    <xf numFmtId="4" fontId="3" fillId="0" borderId="1" xfId="0" quotePrefix="1" applyNumberFormat="1" applyFont="1" applyBorder="1"/>
    <xf numFmtId="4" fontId="4" fillId="0" borderId="5" xfId="0" quotePrefix="1" applyNumberFormat="1" applyFont="1" applyBorder="1" applyAlignment="1">
      <alignment horizontal="center" vertical="center" wrapText="1"/>
    </xf>
    <xf numFmtId="4" fontId="4" fillId="0" borderId="6" xfId="0" quotePrefix="1" applyNumberFormat="1" applyFont="1" applyBorder="1" applyAlignment="1">
      <alignment horizontal="center" vertical="center" wrapText="1"/>
    </xf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685800</xdr:colOff>
      <xdr:row>5</xdr:row>
      <xdr:rowOff>47624</xdr:rowOff>
    </xdr:to>
    <xdr:pic>
      <xdr:nvPicPr>
        <xdr:cNvPr id="2" name="Picture 2" descr="logo3">
          <a:extLst>
            <a:ext uri="{FF2B5EF4-FFF2-40B4-BE49-F238E27FC236}">
              <a16:creationId xmlns:a16="http://schemas.microsoft.com/office/drawing/2014/main" xmlns="" id="{98760BFD-44C5-4567-A812-C95D2C66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666874" cy="1076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tabSelected="1" workbookViewId="0">
      <selection activeCell="B1" sqref="B1"/>
    </sheetView>
  </sheetViews>
  <sheetFormatPr defaultRowHeight="15" x14ac:dyDescent="0.25"/>
  <cols>
    <col min="1" max="1" width="9" style="21" customWidth="1"/>
    <col min="2" max="2" width="85.7109375" style="21" customWidth="1"/>
    <col min="3" max="3" width="15" style="21" customWidth="1"/>
    <col min="4" max="4" width="13.7109375" style="21" customWidth="1"/>
    <col min="5" max="5" width="14.42578125" style="21" customWidth="1"/>
    <col min="6" max="7" width="13" style="21" bestFit="1" customWidth="1"/>
    <col min="8" max="9" width="14.5703125" style="21" customWidth="1"/>
    <col min="10" max="10" width="14.42578125" style="21" customWidth="1"/>
    <col min="11" max="11" width="15.85546875" style="21" customWidth="1"/>
    <col min="12" max="12" width="14.140625" style="21" bestFit="1" customWidth="1"/>
    <col min="13" max="13" width="13" style="21" customWidth="1"/>
    <col min="14" max="14" width="12" style="21" bestFit="1" customWidth="1"/>
    <col min="15" max="15" width="12.85546875" style="21" customWidth="1"/>
    <col min="16" max="16" width="14.5703125" style="21" customWidth="1"/>
    <col min="17" max="16384" width="9.140625" style="21"/>
  </cols>
  <sheetData>
    <row r="1" spans="1:16" s="15" customFormat="1" ht="18" x14ac:dyDescent="0.25">
      <c r="B1" s="16" t="s">
        <v>234</v>
      </c>
      <c r="C1" s="17" t="s">
        <v>235</v>
      </c>
    </row>
    <row r="2" spans="1:16" s="15" customFormat="1" ht="18" x14ac:dyDescent="0.25">
      <c r="B2" s="16" t="s">
        <v>237</v>
      </c>
      <c r="C2" s="17" t="s">
        <v>236</v>
      </c>
    </row>
    <row r="3" spans="1:16" s="15" customFormat="1" x14ac:dyDescent="0.25"/>
    <row r="4" spans="1:16" s="15" customFormat="1" x14ac:dyDescent="0.25">
      <c r="B4" s="18"/>
    </row>
    <row r="5" spans="1:16" s="15" customFormat="1" x14ac:dyDescent="0.25">
      <c r="B5" s="19"/>
    </row>
    <row r="6" spans="1:16" customFormat="1" x14ac:dyDescent="0.25">
      <c r="B6" s="20"/>
    </row>
    <row r="7" spans="1:16" x14ac:dyDescent="0.25">
      <c r="B7" s="22" t="s">
        <v>0</v>
      </c>
    </row>
    <row r="8" spans="1:16" x14ac:dyDescent="0.25">
      <c r="A8" s="28" t="s">
        <v>1</v>
      </c>
      <c r="B8" s="29" t="s">
        <v>1</v>
      </c>
      <c r="C8" s="33" t="s">
        <v>2</v>
      </c>
      <c r="D8" s="34"/>
      <c r="E8" s="33" t="s">
        <v>3</v>
      </c>
      <c r="F8" s="34"/>
      <c r="G8" s="34"/>
      <c r="H8" s="33" t="s">
        <v>4</v>
      </c>
      <c r="I8" s="34"/>
      <c r="J8" s="34"/>
      <c r="K8" s="34"/>
      <c r="L8" s="30" t="s">
        <v>1</v>
      </c>
      <c r="M8" s="30" t="s">
        <v>1</v>
      </c>
      <c r="N8" s="30" t="s">
        <v>1</v>
      </c>
      <c r="O8" s="30" t="s">
        <v>1</v>
      </c>
      <c r="P8" s="30" t="s">
        <v>1</v>
      </c>
    </row>
    <row r="9" spans="1:16" ht="23.25" customHeight="1" x14ac:dyDescent="0.25">
      <c r="A9" s="28" t="s">
        <v>1</v>
      </c>
      <c r="B9" s="29" t="s">
        <v>1</v>
      </c>
      <c r="C9" s="31" t="s">
        <v>5</v>
      </c>
      <c r="D9" s="31" t="s">
        <v>6</v>
      </c>
      <c r="E9" s="31" t="s">
        <v>7</v>
      </c>
      <c r="F9" s="31" t="s">
        <v>8</v>
      </c>
      <c r="G9" s="31" t="s">
        <v>9</v>
      </c>
      <c r="H9" s="31" t="s">
        <v>10</v>
      </c>
      <c r="I9" s="31" t="s">
        <v>11</v>
      </c>
      <c r="J9" s="31" t="s">
        <v>12</v>
      </c>
      <c r="K9" s="31" t="s">
        <v>13</v>
      </c>
      <c r="L9" s="31" t="s">
        <v>14</v>
      </c>
      <c r="M9" s="31" t="s">
        <v>15</v>
      </c>
      <c r="N9" s="31" t="s">
        <v>16</v>
      </c>
      <c r="O9" s="31" t="s">
        <v>17</v>
      </c>
      <c r="P9" s="31" t="s">
        <v>18</v>
      </c>
    </row>
    <row r="10" spans="1:16" ht="23.25" customHeight="1" x14ac:dyDescent="0.25">
      <c r="A10" s="28" t="s">
        <v>1</v>
      </c>
      <c r="B10" s="29" t="s">
        <v>1</v>
      </c>
      <c r="C10" s="32" t="s">
        <v>1</v>
      </c>
      <c r="D10" s="32" t="s">
        <v>1</v>
      </c>
      <c r="E10" s="32" t="s">
        <v>1</v>
      </c>
      <c r="F10" s="32" t="s">
        <v>1</v>
      </c>
      <c r="G10" s="32" t="s">
        <v>1</v>
      </c>
      <c r="H10" s="32" t="s">
        <v>1</v>
      </c>
      <c r="I10" s="32" t="s">
        <v>1</v>
      </c>
      <c r="J10" s="32" t="s">
        <v>1</v>
      </c>
      <c r="K10" s="32" t="s">
        <v>1</v>
      </c>
      <c r="L10" s="32" t="s">
        <v>1</v>
      </c>
      <c r="M10" s="32" t="s">
        <v>1</v>
      </c>
      <c r="N10" s="32" t="s">
        <v>1</v>
      </c>
      <c r="O10" s="32" t="s">
        <v>1</v>
      </c>
      <c r="P10" s="32" t="s">
        <v>1</v>
      </c>
    </row>
    <row r="11" spans="1:16" s="1" customFormat="1" x14ac:dyDescent="0.25">
      <c r="A11" s="2" t="s">
        <v>19</v>
      </c>
      <c r="B11" s="2" t="s">
        <v>20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5" t="s">
        <v>1</v>
      </c>
      <c r="P11" s="4" t="s">
        <v>1</v>
      </c>
    </row>
    <row r="12" spans="1:16" s="1" customFormat="1" x14ac:dyDescent="0.25">
      <c r="A12" s="2" t="s">
        <v>21</v>
      </c>
      <c r="B12" s="2" t="s">
        <v>22</v>
      </c>
      <c r="C12" s="6">
        <f t="shared" ref="C12:O12" si="0">C14+C13</f>
        <v>5759074.8100000005</v>
      </c>
      <c r="D12" s="6">
        <f t="shared" si="0"/>
        <v>630385.21</v>
      </c>
      <c r="E12" s="6">
        <f t="shared" si="0"/>
        <v>104011.25</v>
      </c>
      <c r="F12" s="6">
        <f t="shared" si="0"/>
        <v>659134.64</v>
      </c>
      <c r="G12" s="6">
        <f t="shared" si="0"/>
        <v>322262.21999999997</v>
      </c>
      <c r="H12" s="6">
        <f t="shared" si="0"/>
        <v>1692072.35</v>
      </c>
      <c r="I12" s="6">
        <f t="shared" si="0"/>
        <v>11510.460000000001</v>
      </c>
      <c r="J12" s="6">
        <f t="shared" si="0"/>
        <v>207365.26</v>
      </c>
      <c r="K12" s="6">
        <f t="shared" si="0"/>
        <v>866973.8</v>
      </c>
      <c r="L12" s="6">
        <f t="shared" si="0"/>
        <v>265974.09000000003</v>
      </c>
      <c r="M12" s="6">
        <f t="shared" si="0"/>
        <v>0</v>
      </c>
      <c r="N12" s="6">
        <f t="shared" si="0"/>
        <v>221223.69</v>
      </c>
      <c r="O12" s="6">
        <f t="shared" si="0"/>
        <v>1555.68</v>
      </c>
      <c r="P12" s="6">
        <f t="shared" ref="P12:P29" si="1">C12+D12+E12+F12+G12+H12+I12+J12+K12+L12+M12+N12+O12</f>
        <v>10741543.460000001</v>
      </c>
    </row>
    <row r="13" spans="1:16" s="1" customFormat="1" x14ac:dyDescent="0.25">
      <c r="A13" s="7" t="s">
        <v>23</v>
      </c>
      <c r="B13" s="7" t="s">
        <v>24</v>
      </c>
      <c r="C13" s="8">
        <v>4941552.57</v>
      </c>
      <c r="D13" s="8">
        <v>318935.56</v>
      </c>
      <c r="E13" s="8">
        <v>0</v>
      </c>
      <c r="F13" s="8">
        <v>404456</v>
      </c>
      <c r="G13" s="8">
        <v>192688.93</v>
      </c>
      <c r="H13" s="8">
        <v>1064793.7</v>
      </c>
      <c r="I13" s="8">
        <v>11402.87</v>
      </c>
      <c r="J13" s="8">
        <v>42612.639999999999</v>
      </c>
      <c r="K13" s="8">
        <v>529600.42000000004</v>
      </c>
      <c r="L13" s="8">
        <v>263203.53000000003</v>
      </c>
      <c r="M13" s="8">
        <v>0</v>
      </c>
      <c r="N13" s="8">
        <v>217906</v>
      </c>
      <c r="O13" s="8">
        <v>1400.73</v>
      </c>
      <c r="P13" s="6">
        <f t="shared" si="1"/>
        <v>7988552.9500000002</v>
      </c>
    </row>
    <row r="14" spans="1:16" s="1" customFormat="1" x14ac:dyDescent="0.25">
      <c r="A14" s="7" t="s">
        <v>25</v>
      </c>
      <c r="B14" s="7" t="s">
        <v>26</v>
      </c>
      <c r="C14" s="8">
        <v>817522.24</v>
      </c>
      <c r="D14" s="8">
        <v>311449.65000000002</v>
      </c>
      <c r="E14" s="8">
        <v>104011.25</v>
      </c>
      <c r="F14" s="8">
        <v>254678.64</v>
      </c>
      <c r="G14" s="8">
        <v>129573.29</v>
      </c>
      <c r="H14" s="8">
        <v>627278.65</v>
      </c>
      <c r="I14" s="8">
        <v>107.59</v>
      </c>
      <c r="J14" s="8">
        <v>164752.62</v>
      </c>
      <c r="K14" s="8">
        <v>337373.38</v>
      </c>
      <c r="L14" s="8">
        <v>2770.56</v>
      </c>
      <c r="M14" s="8">
        <v>0</v>
      </c>
      <c r="N14" s="8">
        <v>3317.69</v>
      </c>
      <c r="O14" s="8">
        <v>154.94999999999999</v>
      </c>
      <c r="P14" s="6">
        <f t="shared" si="1"/>
        <v>2752990.5100000002</v>
      </c>
    </row>
    <row r="15" spans="1:16" s="1" customFormat="1" x14ac:dyDescent="0.25">
      <c r="A15" s="7" t="s">
        <v>27</v>
      </c>
      <c r="B15" s="7" t="s">
        <v>28</v>
      </c>
      <c r="C15" s="8">
        <v>47357.55</v>
      </c>
      <c r="D15" s="8">
        <v>1867.77</v>
      </c>
      <c r="E15" s="8">
        <v>0</v>
      </c>
      <c r="F15" s="8">
        <v>26661.8</v>
      </c>
      <c r="G15" s="8">
        <v>57767.16</v>
      </c>
      <c r="H15" s="8">
        <v>1210428.71</v>
      </c>
      <c r="I15" s="8">
        <v>430.39</v>
      </c>
      <c r="J15" s="8">
        <v>120383.46</v>
      </c>
      <c r="K15" s="8">
        <v>342473.04</v>
      </c>
      <c r="L15" s="8">
        <v>11082.26</v>
      </c>
      <c r="M15" s="8">
        <v>0</v>
      </c>
      <c r="N15" s="8">
        <v>10165.26</v>
      </c>
      <c r="O15" s="8">
        <v>199.01</v>
      </c>
      <c r="P15" s="6">
        <f t="shared" si="1"/>
        <v>1828816.41</v>
      </c>
    </row>
    <row r="16" spans="1:16" s="1" customFormat="1" x14ac:dyDescent="0.25">
      <c r="A16" s="7" t="s">
        <v>29</v>
      </c>
      <c r="B16" s="7" t="s">
        <v>30</v>
      </c>
      <c r="C16" s="8">
        <v>117132.48</v>
      </c>
      <c r="D16" s="8">
        <v>36134.949999999997</v>
      </c>
      <c r="E16" s="8">
        <v>167657.63</v>
      </c>
      <c r="F16" s="8">
        <v>391585.04</v>
      </c>
      <c r="G16" s="8">
        <v>206465.98</v>
      </c>
      <c r="H16" s="8">
        <v>1867352.8</v>
      </c>
      <c r="I16" s="8">
        <v>81738.25</v>
      </c>
      <c r="J16" s="8">
        <v>353136.27</v>
      </c>
      <c r="K16" s="8">
        <v>559449.37</v>
      </c>
      <c r="L16" s="8">
        <v>174507.56</v>
      </c>
      <c r="M16" s="8">
        <v>0</v>
      </c>
      <c r="N16" s="8">
        <v>155857.04</v>
      </c>
      <c r="O16" s="8">
        <v>620.1</v>
      </c>
      <c r="P16" s="6">
        <f t="shared" si="1"/>
        <v>4111637.47</v>
      </c>
    </row>
    <row r="17" spans="1:16" s="1" customFormat="1" x14ac:dyDescent="0.25">
      <c r="A17" s="7" t="s">
        <v>31</v>
      </c>
      <c r="B17" s="7" t="s">
        <v>32</v>
      </c>
      <c r="C17" s="8">
        <v>41152.79</v>
      </c>
      <c r="D17" s="8">
        <v>106576.38</v>
      </c>
      <c r="E17" s="8">
        <v>331581.58</v>
      </c>
      <c r="F17" s="8">
        <v>273857.55</v>
      </c>
      <c r="G17" s="8">
        <v>541062.35</v>
      </c>
      <c r="H17" s="8">
        <v>4921963.7</v>
      </c>
      <c r="I17" s="8">
        <v>23834.38</v>
      </c>
      <c r="J17" s="8">
        <v>298637.21000000002</v>
      </c>
      <c r="K17" s="8">
        <v>934160.18</v>
      </c>
      <c r="L17" s="8">
        <v>164945.17000000001</v>
      </c>
      <c r="M17" s="8">
        <v>0</v>
      </c>
      <c r="N17" s="8">
        <v>96210.1</v>
      </c>
      <c r="O17" s="8">
        <v>1726.2</v>
      </c>
      <c r="P17" s="6">
        <f t="shared" si="1"/>
        <v>7735707.5899999989</v>
      </c>
    </row>
    <row r="18" spans="1:16" s="1" customFormat="1" x14ac:dyDescent="0.25">
      <c r="A18" s="7" t="s">
        <v>33</v>
      </c>
      <c r="B18" s="7" t="s">
        <v>34</v>
      </c>
      <c r="C18" s="8">
        <v>12781.07</v>
      </c>
      <c r="D18" s="8">
        <v>28130.400000000001</v>
      </c>
      <c r="E18" s="8">
        <v>0</v>
      </c>
      <c r="F18" s="8">
        <v>283261.24</v>
      </c>
      <c r="G18" s="8">
        <v>188608.95</v>
      </c>
      <c r="H18" s="8">
        <v>1308789.45</v>
      </c>
      <c r="I18" s="8">
        <v>9646.91</v>
      </c>
      <c r="J18" s="8">
        <v>127795.36</v>
      </c>
      <c r="K18" s="8">
        <v>380085.58</v>
      </c>
      <c r="L18" s="8">
        <v>203948.85</v>
      </c>
      <c r="M18" s="8">
        <v>0</v>
      </c>
      <c r="N18" s="8">
        <v>99695.78</v>
      </c>
      <c r="O18" s="8">
        <v>596.88</v>
      </c>
      <c r="P18" s="6">
        <f t="shared" si="1"/>
        <v>2643340.4699999997</v>
      </c>
    </row>
    <row r="19" spans="1:16" s="1" customFormat="1" x14ac:dyDescent="0.25">
      <c r="A19" s="2" t="s">
        <v>35</v>
      </c>
      <c r="B19" s="2" t="s">
        <v>36</v>
      </c>
      <c r="C19" s="6">
        <f t="shared" ref="C19:O19" si="2">C20+C24</f>
        <v>61065.619999999995</v>
      </c>
      <c r="D19" s="6">
        <f t="shared" si="2"/>
        <v>12436.369999999999</v>
      </c>
      <c r="E19" s="6">
        <f t="shared" si="2"/>
        <v>752319.80999999982</v>
      </c>
      <c r="F19" s="6">
        <f t="shared" si="2"/>
        <v>3692967.91</v>
      </c>
      <c r="G19" s="6">
        <f t="shared" si="2"/>
        <v>305588.72000000003</v>
      </c>
      <c r="H19" s="6">
        <f t="shared" si="2"/>
        <v>499188.83999999997</v>
      </c>
      <c r="I19" s="6">
        <f t="shared" si="2"/>
        <v>1983.2500000000002</v>
      </c>
      <c r="J19" s="6">
        <f t="shared" si="2"/>
        <v>250398.55000000002</v>
      </c>
      <c r="K19" s="6">
        <f t="shared" si="2"/>
        <v>567027.1399999999</v>
      </c>
      <c r="L19" s="6">
        <f t="shared" si="2"/>
        <v>176710.56</v>
      </c>
      <c r="M19" s="6">
        <f t="shared" si="2"/>
        <v>0</v>
      </c>
      <c r="N19" s="6">
        <f t="shared" si="2"/>
        <v>96947.67</v>
      </c>
      <c r="O19" s="6">
        <f t="shared" si="2"/>
        <v>1031.1299999999999</v>
      </c>
      <c r="P19" s="6">
        <f t="shared" si="1"/>
        <v>6417665.5699999984</v>
      </c>
    </row>
    <row r="20" spans="1:16" s="1" customFormat="1" x14ac:dyDescent="0.25">
      <c r="A20" s="2" t="s">
        <v>37</v>
      </c>
      <c r="B20" s="2" t="s">
        <v>38</v>
      </c>
      <c r="C20" s="6">
        <f t="shared" ref="C20:O20" si="3">C23+C22+C21</f>
        <v>48838.879999999997</v>
      </c>
      <c r="D20" s="6">
        <f t="shared" si="3"/>
        <v>6224.87</v>
      </c>
      <c r="E20" s="6">
        <f t="shared" si="3"/>
        <v>567116.10999999987</v>
      </c>
      <c r="F20" s="6">
        <f t="shared" si="3"/>
        <v>3684610.69</v>
      </c>
      <c r="G20" s="6">
        <f t="shared" si="3"/>
        <v>296687.93000000005</v>
      </c>
      <c r="H20" s="6">
        <f t="shared" si="3"/>
        <v>319717.19</v>
      </c>
      <c r="I20" s="6">
        <f t="shared" si="3"/>
        <v>1925.2800000000002</v>
      </c>
      <c r="J20" s="6">
        <f t="shared" si="3"/>
        <v>243104.88</v>
      </c>
      <c r="K20" s="6">
        <f t="shared" si="3"/>
        <v>359347.63999999996</v>
      </c>
      <c r="L20" s="6">
        <f t="shared" si="3"/>
        <v>64467.83</v>
      </c>
      <c r="M20" s="6">
        <f t="shared" si="3"/>
        <v>0</v>
      </c>
      <c r="N20" s="6">
        <f t="shared" si="3"/>
        <v>6430.02</v>
      </c>
      <c r="O20" s="6">
        <f t="shared" si="3"/>
        <v>879.68</v>
      </c>
      <c r="P20" s="6">
        <f t="shared" si="1"/>
        <v>5599350.9999999991</v>
      </c>
    </row>
    <row r="21" spans="1:16" s="1" customFormat="1" x14ac:dyDescent="0.25">
      <c r="A21" s="7" t="s">
        <v>39</v>
      </c>
      <c r="B21" s="7" t="s">
        <v>40</v>
      </c>
      <c r="C21" s="8">
        <v>2715.62</v>
      </c>
      <c r="D21" s="8">
        <v>311.25</v>
      </c>
      <c r="E21" s="8">
        <v>16462.439999999999</v>
      </c>
      <c r="F21" s="8">
        <v>184230.53</v>
      </c>
      <c r="G21" s="8">
        <v>14834.4</v>
      </c>
      <c r="H21" s="8">
        <v>15186.18</v>
      </c>
      <c r="I21" s="8">
        <v>96.27</v>
      </c>
      <c r="J21" s="8">
        <v>12155.25</v>
      </c>
      <c r="K21" s="8">
        <v>20667.55</v>
      </c>
      <c r="L21" s="8">
        <v>3223.39</v>
      </c>
      <c r="M21" s="8">
        <v>0</v>
      </c>
      <c r="N21" s="8">
        <v>321.5</v>
      </c>
      <c r="O21" s="8">
        <v>43.99</v>
      </c>
      <c r="P21" s="6">
        <f t="shared" si="1"/>
        <v>270248.37</v>
      </c>
    </row>
    <row r="22" spans="1:16" s="1" customFormat="1" x14ac:dyDescent="0.25">
      <c r="A22" s="7" t="s">
        <v>41</v>
      </c>
      <c r="B22" s="7" t="s">
        <v>42</v>
      </c>
      <c r="C22" s="8">
        <v>19009.349999999999</v>
      </c>
      <c r="D22" s="8">
        <v>2178.6999999999998</v>
      </c>
      <c r="E22" s="8">
        <v>115237.06</v>
      </c>
      <c r="F22" s="8">
        <v>1289613.74</v>
      </c>
      <c r="G22" s="8">
        <v>103840.77</v>
      </c>
      <c r="H22" s="8">
        <v>113573.08</v>
      </c>
      <c r="I22" s="8">
        <v>673.85</v>
      </c>
      <c r="J22" s="8">
        <v>85086.7</v>
      </c>
      <c r="K22" s="8">
        <v>144672.82</v>
      </c>
      <c r="L22" s="8">
        <v>22563.74</v>
      </c>
      <c r="M22" s="8">
        <v>0</v>
      </c>
      <c r="N22" s="8">
        <v>2250.5100000000002</v>
      </c>
      <c r="O22" s="8">
        <v>307.88</v>
      </c>
      <c r="P22" s="6">
        <f t="shared" si="1"/>
        <v>1899008.2000000002</v>
      </c>
    </row>
    <row r="23" spans="1:16" s="1" customFormat="1" x14ac:dyDescent="0.25">
      <c r="A23" s="7" t="s">
        <v>43</v>
      </c>
      <c r="B23" s="7" t="s">
        <v>44</v>
      </c>
      <c r="C23" s="8">
        <v>27113.91</v>
      </c>
      <c r="D23" s="8">
        <v>3734.92</v>
      </c>
      <c r="E23" s="8">
        <v>435416.61</v>
      </c>
      <c r="F23" s="8">
        <v>2210766.42</v>
      </c>
      <c r="G23" s="8">
        <v>178012.76</v>
      </c>
      <c r="H23" s="8">
        <v>190957.93</v>
      </c>
      <c r="I23" s="8">
        <v>1155.1600000000001</v>
      </c>
      <c r="J23" s="8">
        <v>145862.93</v>
      </c>
      <c r="K23" s="8">
        <v>194007.27</v>
      </c>
      <c r="L23" s="8">
        <v>38680.699999999997</v>
      </c>
      <c r="M23" s="8">
        <v>0</v>
      </c>
      <c r="N23" s="8">
        <v>3858.01</v>
      </c>
      <c r="O23" s="8">
        <v>527.80999999999995</v>
      </c>
      <c r="P23" s="6">
        <f t="shared" si="1"/>
        <v>3430094.4300000006</v>
      </c>
    </row>
    <row r="24" spans="1:16" s="1" customFormat="1" x14ac:dyDescent="0.25">
      <c r="A24" s="2" t="s">
        <v>45</v>
      </c>
      <c r="B24" s="2" t="s">
        <v>46</v>
      </c>
      <c r="C24" s="6">
        <f t="shared" ref="C24:O24" si="4">C26+C25</f>
        <v>12226.74</v>
      </c>
      <c r="D24" s="6">
        <f t="shared" si="4"/>
        <v>6211.5</v>
      </c>
      <c r="E24" s="6">
        <f t="shared" si="4"/>
        <v>185203.7</v>
      </c>
      <c r="F24" s="6">
        <f t="shared" si="4"/>
        <v>8357.2199999999993</v>
      </c>
      <c r="G24" s="6">
        <f t="shared" si="4"/>
        <v>8900.7900000000009</v>
      </c>
      <c r="H24" s="6">
        <f t="shared" si="4"/>
        <v>179471.65</v>
      </c>
      <c r="I24" s="6">
        <f t="shared" si="4"/>
        <v>57.97</v>
      </c>
      <c r="J24" s="6">
        <f t="shared" si="4"/>
        <v>7293.67</v>
      </c>
      <c r="K24" s="6">
        <f t="shared" si="4"/>
        <v>207679.5</v>
      </c>
      <c r="L24" s="6">
        <f t="shared" si="4"/>
        <v>112242.73</v>
      </c>
      <c r="M24" s="6">
        <f t="shared" si="4"/>
        <v>0</v>
      </c>
      <c r="N24" s="6">
        <f t="shared" si="4"/>
        <v>90517.65</v>
      </c>
      <c r="O24" s="6">
        <f t="shared" si="4"/>
        <v>151.44999999999999</v>
      </c>
      <c r="P24" s="6">
        <f t="shared" si="1"/>
        <v>818314.57</v>
      </c>
    </row>
    <row r="25" spans="1:16" s="1" customFormat="1" x14ac:dyDescent="0.25">
      <c r="A25" s="7" t="s">
        <v>47</v>
      </c>
      <c r="B25" s="7" t="s">
        <v>48</v>
      </c>
      <c r="C25" s="8">
        <v>12226.74</v>
      </c>
      <c r="D25" s="8">
        <v>6211.5</v>
      </c>
      <c r="E25" s="8">
        <v>185203.7</v>
      </c>
      <c r="F25" s="8">
        <v>8357.2199999999993</v>
      </c>
      <c r="G25" s="8">
        <v>8900.7900000000009</v>
      </c>
      <c r="H25" s="8">
        <v>179471.65</v>
      </c>
      <c r="I25" s="8">
        <v>57.97</v>
      </c>
      <c r="J25" s="8">
        <v>7293.67</v>
      </c>
      <c r="K25" s="8">
        <v>207679.5</v>
      </c>
      <c r="L25" s="8">
        <v>112242.73</v>
      </c>
      <c r="M25" s="8">
        <v>0</v>
      </c>
      <c r="N25" s="8">
        <v>90517.65</v>
      </c>
      <c r="O25" s="8">
        <v>151.44999999999999</v>
      </c>
      <c r="P25" s="6">
        <f t="shared" si="1"/>
        <v>818314.57</v>
      </c>
    </row>
    <row r="26" spans="1:16" s="1" customFormat="1" x14ac:dyDescent="0.25">
      <c r="A26" s="7" t="s">
        <v>49</v>
      </c>
      <c r="B26" s="7" t="s">
        <v>50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6">
        <f t="shared" si="1"/>
        <v>0</v>
      </c>
    </row>
    <row r="27" spans="1:16" s="1" customFormat="1" x14ac:dyDescent="0.25">
      <c r="A27" s="7" t="s">
        <v>51</v>
      </c>
      <c r="B27" s="7" t="s">
        <v>52</v>
      </c>
      <c r="C27" s="8">
        <v>10548.77</v>
      </c>
      <c r="D27" s="8">
        <v>57745.21</v>
      </c>
      <c r="E27" s="8">
        <v>93733.14</v>
      </c>
      <c r="F27" s="8">
        <v>1193539.5900000001</v>
      </c>
      <c r="G27" s="8">
        <v>266659.89</v>
      </c>
      <c r="H27" s="8">
        <v>1609070.76</v>
      </c>
      <c r="I27" s="8">
        <v>8967.3700000000008</v>
      </c>
      <c r="J27" s="8">
        <v>137402.78</v>
      </c>
      <c r="K27" s="8">
        <v>1045434.37</v>
      </c>
      <c r="L27" s="8">
        <v>85929.01</v>
      </c>
      <c r="M27" s="8">
        <v>0</v>
      </c>
      <c r="N27" s="8">
        <v>447028.76</v>
      </c>
      <c r="O27" s="8">
        <v>1487.47</v>
      </c>
      <c r="P27" s="6">
        <f t="shared" si="1"/>
        <v>4957547.1199999992</v>
      </c>
    </row>
    <row r="28" spans="1:16" s="1" customFormat="1" x14ac:dyDescent="0.25">
      <c r="A28" s="7" t="s">
        <v>53</v>
      </c>
      <c r="B28" s="7" t="s">
        <v>54</v>
      </c>
      <c r="C28" s="8">
        <v>0</v>
      </c>
      <c r="D28" s="8">
        <v>0</v>
      </c>
      <c r="E28" s="8">
        <v>0</v>
      </c>
      <c r="F28" s="8">
        <v>755496.42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6">
        <f t="shared" si="1"/>
        <v>755496.42</v>
      </c>
    </row>
    <row r="29" spans="1:16" s="1" customFormat="1" x14ac:dyDescent="0.25">
      <c r="A29" s="9">
        <v>19999</v>
      </c>
      <c r="B29" s="2" t="s">
        <v>55</v>
      </c>
      <c r="C29" s="6">
        <f t="shared" ref="C29:O29" si="5">C12+C15+C16+C17+C18+C19+C27+C28</f>
        <v>6049113.0900000008</v>
      </c>
      <c r="D29" s="6">
        <f t="shared" si="5"/>
        <v>873276.28999999992</v>
      </c>
      <c r="E29" s="6">
        <f t="shared" si="5"/>
        <v>1449303.4099999997</v>
      </c>
      <c r="F29" s="6">
        <f t="shared" si="5"/>
        <v>7276504.1899999995</v>
      </c>
      <c r="G29" s="6">
        <f t="shared" si="5"/>
        <v>1888415.27</v>
      </c>
      <c r="H29" s="6">
        <f t="shared" si="5"/>
        <v>13108866.609999999</v>
      </c>
      <c r="I29" s="6">
        <f t="shared" si="5"/>
        <v>138111.01</v>
      </c>
      <c r="J29" s="6">
        <f t="shared" si="5"/>
        <v>1495118.8900000001</v>
      </c>
      <c r="K29" s="6">
        <f t="shared" si="5"/>
        <v>4695603.4800000004</v>
      </c>
      <c r="L29" s="6">
        <f t="shared" si="5"/>
        <v>1083097.5</v>
      </c>
      <c r="M29" s="6">
        <f t="shared" si="5"/>
        <v>0</v>
      </c>
      <c r="N29" s="6">
        <f t="shared" si="5"/>
        <v>1127128.3</v>
      </c>
      <c r="O29" s="6">
        <f t="shared" si="5"/>
        <v>7216.47</v>
      </c>
      <c r="P29" s="6">
        <f t="shared" si="1"/>
        <v>39191754.509999998</v>
      </c>
    </row>
    <row r="30" spans="1:16" s="1" customFormat="1" x14ac:dyDescent="0.25">
      <c r="A30" s="10" t="s">
        <v>1</v>
      </c>
      <c r="B30" s="10" t="s">
        <v>1</v>
      </c>
      <c r="C30" s="11" t="s">
        <v>1</v>
      </c>
      <c r="D30" s="11" t="s">
        <v>1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  <c r="O30" s="11" t="s">
        <v>1</v>
      </c>
      <c r="P30" s="11" t="s">
        <v>1</v>
      </c>
    </row>
    <row r="31" spans="1:16" s="1" customFormat="1" x14ac:dyDescent="0.25">
      <c r="A31" s="2" t="s">
        <v>56</v>
      </c>
      <c r="B31" s="2" t="s">
        <v>57</v>
      </c>
      <c r="C31" s="6">
        <f t="shared" ref="C31:O31" si="6">C32+C39+C45</f>
        <v>138744.32000000001</v>
      </c>
      <c r="D31" s="6">
        <f t="shared" si="6"/>
        <v>109279.26000000001</v>
      </c>
      <c r="E31" s="6">
        <f t="shared" si="6"/>
        <v>42714722.990000002</v>
      </c>
      <c r="F31" s="6">
        <f t="shared" si="6"/>
        <v>306936.68999999994</v>
      </c>
      <c r="G31" s="6">
        <f t="shared" si="6"/>
        <v>382347.64</v>
      </c>
      <c r="H31" s="6">
        <f t="shared" si="6"/>
        <v>2129454.56</v>
      </c>
      <c r="I31" s="6">
        <f t="shared" si="6"/>
        <v>6008.44</v>
      </c>
      <c r="J31" s="6">
        <f t="shared" si="6"/>
        <v>568158.74</v>
      </c>
      <c r="K31" s="6">
        <f t="shared" si="6"/>
        <v>2327458.7599999998</v>
      </c>
      <c r="L31" s="6">
        <f t="shared" si="6"/>
        <v>429150.64999999997</v>
      </c>
      <c r="M31" s="6">
        <f t="shared" si="6"/>
        <v>0</v>
      </c>
      <c r="N31" s="6">
        <f t="shared" si="6"/>
        <v>201400.19</v>
      </c>
      <c r="O31" s="6">
        <f t="shared" si="6"/>
        <v>11416.98</v>
      </c>
      <c r="P31" s="6">
        <f t="shared" ref="P31:P62" si="7">C31+D31+E31+F31+G31+H31+I31+J31+K31+L31+M31+N31+O31</f>
        <v>49325079.219999991</v>
      </c>
    </row>
    <row r="32" spans="1:16" s="1" customFormat="1" x14ac:dyDescent="0.25">
      <c r="A32" s="2" t="s">
        <v>58</v>
      </c>
      <c r="B32" s="2" t="s">
        <v>59</v>
      </c>
      <c r="C32" s="6">
        <f t="shared" ref="C32:O32" si="8">C38+C37+C36+C35+C34+C33</f>
        <v>1780.77</v>
      </c>
      <c r="D32" s="6">
        <f t="shared" si="8"/>
        <v>55394.79</v>
      </c>
      <c r="E32" s="6">
        <f t="shared" si="8"/>
        <v>37191474.82</v>
      </c>
      <c r="F32" s="6">
        <f t="shared" si="8"/>
        <v>292658.46999999997</v>
      </c>
      <c r="G32" s="6">
        <f t="shared" si="8"/>
        <v>134442.74</v>
      </c>
      <c r="H32" s="6">
        <f t="shared" si="8"/>
        <v>151631.13999999998</v>
      </c>
      <c r="I32" s="6">
        <f t="shared" si="8"/>
        <v>5263.83</v>
      </c>
      <c r="J32" s="6">
        <f t="shared" si="8"/>
        <v>76642.55</v>
      </c>
      <c r="K32" s="6">
        <f t="shared" si="8"/>
        <v>705945.8600000001</v>
      </c>
      <c r="L32" s="6">
        <f t="shared" si="8"/>
        <v>37346.31</v>
      </c>
      <c r="M32" s="6">
        <f t="shared" si="8"/>
        <v>0</v>
      </c>
      <c r="N32" s="6">
        <f t="shared" si="8"/>
        <v>159989.19</v>
      </c>
      <c r="O32" s="6">
        <f t="shared" si="8"/>
        <v>8541.6400000000012</v>
      </c>
      <c r="P32" s="6">
        <f t="shared" si="7"/>
        <v>38821112.109999999</v>
      </c>
    </row>
    <row r="33" spans="1:16" s="1" customFormat="1" x14ac:dyDescent="0.25">
      <c r="A33" s="7" t="s">
        <v>60</v>
      </c>
      <c r="B33" s="7" t="s">
        <v>61</v>
      </c>
      <c r="C33" s="8">
        <v>1645.08</v>
      </c>
      <c r="D33" s="8">
        <v>47744.53</v>
      </c>
      <c r="E33" s="8">
        <v>32457786.68</v>
      </c>
      <c r="F33" s="8">
        <v>248316.58</v>
      </c>
      <c r="G33" s="8">
        <v>122791.38</v>
      </c>
      <c r="H33" s="8">
        <v>140076.85999999999</v>
      </c>
      <c r="I33" s="8">
        <v>4952.74</v>
      </c>
      <c r="J33" s="8">
        <v>70802.39</v>
      </c>
      <c r="K33" s="8">
        <v>609879.67000000004</v>
      </c>
      <c r="L33" s="8">
        <v>34500.519999999997</v>
      </c>
      <c r="M33" s="8">
        <v>0</v>
      </c>
      <c r="N33" s="8">
        <v>147798.01</v>
      </c>
      <c r="O33" s="8">
        <v>7890.77</v>
      </c>
      <c r="P33" s="6">
        <f t="shared" si="7"/>
        <v>33894185.210000001</v>
      </c>
    </row>
    <row r="34" spans="1:16" s="1" customFormat="1" x14ac:dyDescent="0.25">
      <c r="A34" s="7" t="s">
        <v>62</v>
      </c>
      <c r="B34" s="7" t="s">
        <v>63</v>
      </c>
      <c r="C34" s="8">
        <v>129.63999999999999</v>
      </c>
      <c r="D34" s="8">
        <v>7308.91</v>
      </c>
      <c r="E34" s="8">
        <v>2707539.37</v>
      </c>
      <c r="F34" s="8">
        <v>32020.82</v>
      </c>
      <c r="G34" s="8">
        <v>11131.48</v>
      </c>
      <c r="H34" s="8">
        <v>11038.74</v>
      </c>
      <c r="I34" s="8">
        <v>297.20999999999998</v>
      </c>
      <c r="J34" s="8">
        <v>5579.58</v>
      </c>
      <c r="K34" s="8">
        <v>91779.78</v>
      </c>
      <c r="L34" s="8">
        <v>2718.81</v>
      </c>
      <c r="M34" s="8">
        <v>0</v>
      </c>
      <c r="N34" s="8">
        <v>11647.21</v>
      </c>
      <c r="O34" s="8">
        <v>621.83000000000004</v>
      </c>
      <c r="P34" s="6">
        <f t="shared" si="7"/>
        <v>2881813.38</v>
      </c>
    </row>
    <row r="35" spans="1:16" s="1" customFormat="1" x14ac:dyDescent="0.25">
      <c r="A35" s="7" t="s">
        <v>64</v>
      </c>
      <c r="B35" s="7" t="s">
        <v>65</v>
      </c>
      <c r="C35" s="8">
        <v>6.05</v>
      </c>
      <c r="D35" s="8">
        <v>341.35</v>
      </c>
      <c r="E35" s="8">
        <v>2026148.77</v>
      </c>
      <c r="F35" s="8">
        <v>2430.38</v>
      </c>
      <c r="G35" s="8">
        <v>519.88</v>
      </c>
      <c r="H35" s="8">
        <v>515.54</v>
      </c>
      <c r="I35" s="8">
        <v>13.88</v>
      </c>
      <c r="J35" s="8">
        <v>260.58</v>
      </c>
      <c r="K35" s="8">
        <v>4286.41</v>
      </c>
      <c r="L35" s="8">
        <v>126.98</v>
      </c>
      <c r="M35" s="8">
        <v>0</v>
      </c>
      <c r="N35" s="8">
        <v>543.97</v>
      </c>
      <c r="O35" s="8">
        <v>29.04</v>
      </c>
      <c r="P35" s="6">
        <f t="shared" si="7"/>
        <v>2035222.8299999996</v>
      </c>
    </row>
    <row r="36" spans="1:16" s="1" customFormat="1" x14ac:dyDescent="0.25">
      <c r="A36" s="7" t="s">
        <v>66</v>
      </c>
      <c r="B36" s="7" t="s">
        <v>67</v>
      </c>
      <c r="C36" s="8">
        <v>0</v>
      </c>
      <c r="D36" s="8">
        <v>0</v>
      </c>
      <c r="E36" s="8">
        <v>0</v>
      </c>
      <c r="F36" s="8">
        <v>9890.69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6">
        <f t="shared" si="7"/>
        <v>9890.69</v>
      </c>
    </row>
    <row r="37" spans="1:16" s="1" customFormat="1" x14ac:dyDescent="0.25">
      <c r="A37" s="7" t="s">
        <v>68</v>
      </c>
      <c r="B37" s="7" t="s">
        <v>69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6">
        <f t="shared" si="7"/>
        <v>0</v>
      </c>
    </row>
    <row r="38" spans="1:16" s="1" customFormat="1" x14ac:dyDescent="0.25">
      <c r="A38" s="7" t="s">
        <v>70</v>
      </c>
      <c r="B38" s="7" t="s">
        <v>71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6">
        <f t="shared" si="7"/>
        <v>0</v>
      </c>
    </row>
    <row r="39" spans="1:16" s="1" customFormat="1" x14ac:dyDescent="0.25">
      <c r="A39" s="2" t="s">
        <v>72</v>
      </c>
      <c r="B39" s="2" t="s">
        <v>73</v>
      </c>
      <c r="C39" s="6">
        <f t="shared" ref="C39:O39" si="9">C44+C43+C42+C41+C40</f>
        <v>2052.2400000000002</v>
      </c>
      <c r="D39" s="6">
        <f t="shared" si="9"/>
        <v>1383.3</v>
      </c>
      <c r="E39" s="6">
        <f t="shared" si="9"/>
        <v>5523248.1699999999</v>
      </c>
      <c r="F39" s="6">
        <f t="shared" si="9"/>
        <v>14278.220000000001</v>
      </c>
      <c r="G39" s="6">
        <f t="shared" si="9"/>
        <v>31137.75</v>
      </c>
      <c r="H39" s="6">
        <f t="shared" si="9"/>
        <v>38281.879999999997</v>
      </c>
      <c r="I39" s="6">
        <f t="shared" si="9"/>
        <v>744.61</v>
      </c>
      <c r="J39" s="6">
        <f t="shared" si="9"/>
        <v>19553.710000000003</v>
      </c>
      <c r="K39" s="6">
        <f t="shared" si="9"/>
        <v>170448.28</v>
      </c>
      <c r="L39" s="6">
        <f t="shared" si="9"/>
        <v>2745.87</v>
      </c>
      <c r="M39" s="6">
        <f t="shared" si="9"/>
        <v>0</v>
      </c>
      <c r="N39" s="6">
        <f t="shared" si="9"/>
        <v>24978.17</v>
      </c>
      <c r="O39" s="6">
        <f t="shared" si="9"/>
        <v>1396.05</v>
      </c>
      <c r="P39" s="6">
        <f t="shared" si="7"/>
        <v>5830248.25</v>
      </c>
    </row>
    <row r="40" spans="1:16" s="1" customFormat="1" x14ac:dyDescent="0.25">
      <c r="A40" s="7" t="s">
        <v>74</v>
      </c>
      <c r="B40" s="7" t="s">
        <v>75</v>
      </c>
      <c r="C40" s="8">
        <v>1998.47</v>
      </c>
      <c r="D40" s="8">
        <v>1347.06</v>
      </c>
      <c r="E40" s="8">
        <v>5378539.0700000003</v>
      </c>
      <c r="F40" s="8">
        <v>10814.25</v>
      </c>
      <c r="G40" s="8">
        <v>30321.94</v>
      </c>
      <c r="H40" s="8">
        <v>37278.89</v>
      </c>
      <c r="I40" s="8">
        <v>744.61</v>
      </c>
      <c r="J40" s="8">
        <v>19041.400000000001</v>
      </c>
      <c r="K40" s="8">
        <v>164730.25</v>
      </c>
      <c r="L40" s="8">
        <v>2673.93</v>
      </c>
      <c r="M40" s="8">
        <v>0</v>
      </c>
      <c r="N40" s="8">
        <v>24323.75</v>
      </c>
      <c r="O40" s="8">
        <v>1359.48</v>
      </c>
      <c r="P40" s="6">
        <f t="shared" si="7"/>
        <v>5673173.1000000015</v>
      </c>
    </row>
    <row r="41" spans="1:16" s="1" customFormat="1" x14ac:dyDescent="0.25">
      <c r="A41" s="7" t="s">
        <v>76</v>
      </c>
      <c r="B41" s="7" t="s">
        <v>77</v>
      </c>
      <c r="C41" s="8">
        <v>0.41</v>
      </c>
      <c r="D41" s="8">
        <v>0.27</v>
      </c>
      <c r="E41" s="8">
        <v>1104.6500000000001</v>
      </c>
      <c r="F41" s="8">
        <v>3175.57</v>
      </c>
      <c r="G41" s="8">
        <v>6.23</v>
      </c>
      <c r="H41" s="8">
        <v>7.66</v>
      </c>
      <c r="I41" s="8">
        <v>0</v>
      </c>
      <c r="J41" s="8">
        <v>3.91</v>
      </c>
      <c r="K41" s="8">
        <v>43.65</v>
      </c>
      <c r="L41" s="8">
        <v>0.54</v>
      </c>
      <c r="M41" s="8">
        <v>0</v>
      </c>
      <c r="N41" s="8">
        <v>4.99</v>
      </c>
      <c r="O41" s="8">
        <v>0.28000000000000003</v>
      </c>
      <c r="P41" s="6">
        <f t="shared" si="7"/>
        <v>4348.1599999999989</v>
      </c>
    </row>
    <row r="42" spans="1:16" s="1" customFormat="1" x14ac:dyDescent="0.25">
      <c r="A42" s="7" t="s">
        <v>78</v>
      </c>
      <c r="B42" s="7" t="s">
        <v>79</v>
      </c>
      <c r="C42" s="8">
        <v>53.36</v>
      </c>
      <c r="D42" s="8">
        <v>35.97</v>
      </c>
      <c r="E42" s="8">
        <v>143604.45000000001</v>
      </c>
      <c r="F42" s="8">
        <v>288.39999999999998</v>
      </c>
      <c r="G42" s="8">
        <v>809.58</v>
      </c>
      <c r="H42" s="8">
        <v>995.33</v>
      </c>
      <c r="I42" s="8">
        <v>0</v>
      </c>
      <c r="J42" s="8">
        <v>508.4</v>
      </c>
      <c r="K42" s="8">
        <v>5674.38</v>
      </c>
      <c r="L42" s="8">
        <v>71.400000000000006</v>
      </c>
      <c r="M42" s="8">
        <v>0</v>
      </c>
      <c r="N42" s="8">
        <v>649.42999999999995</v>
      </c>
      <c r="O42" s="8">
        <v>36.29</v>
      </c>
      <c r="P42" s="6">
        <f t="shared" si="7"/>
        <v>152726.98999999996</v>
      </c>
    </row>
    <row r="43" spans="1:16" s="1" customFormat="1" x14ac:dyDescent="0.25">
      <c r="A43" s="7" t="s">
        <v>80</v>
      </c>
      <c r="B43" s="7" t="s">
        <v>81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6">
        <f t="shared" si="7"/>
        <v>0</v>
      </c>
    </row>
    <row r="44" spans="1:16" s="1" customFormat="1" x14ac:dyDescent="0.25">
      <c r="A44" s="7" t="s">
        <v>82</v>
      </c>
      <c r="B44" s="7" t="s">
        <v>83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6">
        <f t="shared" si="7"/>
        <v>0</v>
      </c>
    </row>
    <row r="45" spans="1:16" s="1" customFormat="1" x14ac:dyDescent="0.25">
      <c r="A45" s="2" t="s">
        <v>84</v>
      </c>
      <c r="B45" s="2" t="s">
        <v>85</v>
      </c>
      <c r="C45" s="6">
        <f t="shared" ref="C45:O45" si="10">C47+C46</f>
        <v>134911.31</v>
      </c>
      <c r="D45" s="6">
        <f t="shared" si="10"/>
        <v>52501.170000000006</v>
      </c>
      <c r="E45" s="6">
        <f t="shared" si="10"/>
        <v>0</v>
      </c>
      <c r="F45" s="6">
        <f t="shared" si="10"/>
        <v>0</v>
      </c>
      <c r="G45" s="6">
        <f t="shared" si="10"/>
        <v>216767.15</v>
      </c>
      <c r="H45" s="6">
        <f t="shared" si="10"/>
        <v>1939541.54</v>
      </c>
      <c r="I45" s="6">
        <f t="shared" si="10"/>
        <v>0</v>
      </c>
      <c r="J45" s="6">
        <f t="shared" si="10"/>
        <v>471962.48</v>
      </c>
      <c r="K45" s="6">
        <f t="shared" si="10"/>
        <v>1451064.6199999999</v>
      </c>
      <c r="L45" s="6">
        <f t="shared" si="10"/>
        <v>389058.47</v>
      </c>
      <c r="M45" s="6">
        <f t="shared" si="10"/>
        <v>0</v>
      </c>
      <c r="N45" s="6">
        <f t="shared" si="10"/>
        <v>16432.830000000002</v>
      </c>
      <c r="O45" s="6">
        <f t="shared" si="10"/>
        <v>1479.29</v>
      </c>
      <c r="P45" s="6">
        <f t="shared" si="7"/>
        <v>4673718.8599999994</v>
      </c>
    </row>
    <row r="46" spans="1:16" s="1" customFormat="1" x14ac:dyDescent="0.25">
      <c r="A46" s="7" t="s">
        <v>86</v>
      </c>
      <c r="B46" s="7" t="s">
        <v>87</v>
      </c>
      <c r="C46" s="8">
        <v>87509.16</v>
      </c>
      <c r="D46" s="8">
        <v>46383.37</v>
      </c>
      <c r="E46" s="8">
        <v>0</v>
      </c>
      <c r="F46" s="8">
        <v>0</v>
      </c>
      <c r="G46" s="8">
        <v>216767.15</v>
      </c>
      <c r="H46" s="8">
        <v>1909896.23</v>
      </c>
      <c r="I46" s="8">
        <v>0</v>
      </c>
      <c r="J46" s="8">
        <v>431705.69</v>
      </c>
      <c r="K46" s="8">
        <v>1424062.98</v>
      </c>
      <c r="L46" s="8">
        <v>240853.1</v>
      </c>
      <c r="M46" s="8">
        <v>0</v>
      </c>
      <c r="N46" s="8">
        <v>0</v>
      </c>
      <c r="O46" s="8">
        <v>1399.28</v>
      </c>
      <c r="P46" s="6">
        <f t="shared" si="7"/>
        <v>4358576.96</v>
      </c>
    </row>
    <row r="47" spans="1:16" s="1" customFormat="1" x14ac:dyDescent="0.25">
      <c r="A47" s="7" t="s">
        <v>88</v>
      </c>
      <c r="B47" s="7" t="s">
        <v>89</v>
      </c>
      <c r="C47" s="8">
        <v>47402.15</v>
      </c>
      <c r="D47" s="8">
        <v>6117.8</v>
      </c>
      <c r="E47" s="8">
        <v>0</v>
      </c>
      <c r="F47" s="8">
        <v>0</v>
      </c>
      <c r="G47" s="8">
        <v>0</v>
      </c>
      <c r="H47" s="8">
        <v>29645.31</v>
      </c>
      <c r="I47" s="8">
        <v>0</v>
      </c>
      <c r="J47" s="8">
        <v>40256.79</v>
      </c>
      <c r="K47" s="8">
        <v>27001.64</v>
      </c>
      <c r="L47" s="8">
        <v>148205.37</v>
      </c>
      <c r="M47" s="8">
        <v>0</v>
      </c>
      <c r="N47" s="8">
        <v>16432.830000000002</v>
      </c>
      <c r="O47" s="8">
        <v>80.010000000000005</v>
      </c>
      <c r="P47" s="6">
        <f t="shared" si="7"/>
        <v>315141.90000000002</v>
      </c>
    </row>
    <row r="48" spans="1:16" s="1" customFormat="1" x14ac:dyDescent="0.25">
      <c r="A48" s="7" t="s">
        <v>90</v>
      </c>
      <c r="B48" s="7" t="s">
        <v>91</v>
      </c>
      <c r="C48" s="8">
        <v>57594.13</v>
      </c>
      <c r="D48" s="8">
        <v>9867.56</v>
      </c>
      <c r="E48" s="8">
        <v>7137662.9400000004</v>
      </c>
      <c r="F48" s="8">
        <v>138299.43</v>
      </c>
      <c r="G48" s="8">
        <v>257310.91</v>
      </c>
      <c r="H48" s="8">
        <v>333386.64</v>
      </c>
      <c r="I48" s="8">
        <v>1891.2</v>
      </c>
      <c r="J48" s="8">
        <v>796623.27</v>
      </c>
      <c r="K48" s="8">
        <v>160880.51</v>
      </c>
      <c r="L48" s="8">
        <v>16812.46</v>
      </c>
      <c r="M48" s="8">
        <v>0</v>
      </c>
      <c r="N48" s="8">
        <v>17038.27</v>
      </c>
      <c r="O48" s="8">
        <v>1026.76</v>
      </c>
      <c r="P48" s="6">
        <f t="shared" si="7"/>
        <v>8928394.0800000001</v>
      </c>
    </row>
    <row r="49" spans="1:16" s="1" customFormat="1" x14ac:dyDescent="0.25">
      <c r="A49" s="7" t="s">
        <v>92</v>
      </c>
      <c r="B49" s="7" t="s">
        <v>93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6">
        <f t="shared" si="7"/>
        <v>0</v>
      </c>
    </row>
    <row r="50" spans="1:16" s="1" customFormat="1" x14ac:dyDescent="0.25">
      <c r="A50" s="7" t="s">
        <v>94</v>
      </c>
      <c r="B50" s="7" t="s">
        <v>95</v>
      </c>
      <c r="C50" s="8">
        <v>0</v>
      </c>
      <c r="D50" s="8">
        <v>0</v>
      </c>
      <c r="E50" s="8">
        <v>578840.25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122.97</v>
      </c>
      <c r="P50" s="6">
        <f t="shared" si="7"/>
        <v>578963.22</v>
      </c>
    </row>
    <row r="51" spans="1:16" s="1" customFormat="1" x14ac:dyDescent="0.25">
      <c r="A51" s="2" t="s">
        <v>96</v>
      </c>
      <c r="B51" s="2" t="s">
        <v>97</v>
      </c>
      <c r="C51" s="12">
        <f t="shared" ref="C51:O51" si="11">C52+C53+C56</f>
        <v>66954538.899999999</v>
      </c>
      <c r="D51" s="12">
        <f t="shared" si="11"/>
        <v>63689.57</v>
      </c>
      <c r="E51" s="12">
        <f t="shared" si="11"/>
        <v>106113117.3</v>
      </c>
      <c r="F51" s="12">
        <f t="shared" si="11"/>
        <v>575428.70000000007</v>
      </c>
      <c r="G51" s="12">
        <f t="shared" si="11"/>
        <v>1581798.1199999999</v>
      </c>
      <c r="H51" s="12">
        <f t="shared" si="11"/>
        <v>3045012.05</v>
      </c>
      <c r="I51" s="12">
        <f t="shared" si="11"/>
        <v>17566.580000000002</v>
      </c>
      <c r="J51" s="12">
        <f t="shared" si="11"/>
        <v>479334.13</v>
      </c>
      <c r="K51" s="12">
        <f t="shared" si="11"/>
        <v>1256762.1099999999</v>
      </c>
      <c r="L51" s="12">
        <f t="shared" si="11"/>
        <v>449095.02</v>
      </c>
      <c r="M51" s="12">
        <f t="shared" si="11"/>
        <v>0</v>
      </c>
      <c r="N51" s="12">
        <f t="shared" si="11"/>
        <v>322268.63</v>
      </c>
      <c r="O51" s="12">
        <f t="shared" si="11"/>
        <v>33834.149999999994</v>
      </c>
      <c r="P51" s="6">
        <f t="shared" si="7"/>
        <v>180892445.26000002</v>
      </c>
    </row>
    <row r="52" spans="1:16" s="1" customFormat="1" x14ac:dyDescent="0.25">
      <c r="A52" s="7" t="s">
        <v>98</v>
      </c>
      <c r="B52" s="7" t="s">
        <v>99</v>
      </c>
      <c r="C52" s="8">
        <v>7390.66</v>
      </c>
      <c r="D52" s="8">
        <v>4082.94</v>
      </c>
      <c r="E52" s="8">
        <v>59029711.899999999</v>
      </c>
      <c r="F52" s="8">
        <v>10592.66</v>
      </c>
      <c r="G52" s="8">
        <v>243279.44</v>
      </c>
      <c r="H52" s="8">
        <v>100495.45</v>
      </c>
      <c r="I52" s="8">
        <v>3072.24</v>
      </c>
      <c r="J52" s="8">
        <v>55139.11</v>
      </c>
      <c r="K52" s="8">
        <v>160162.48000000001</v>
      </c>
      <c r="L52" s="8">
        <v>5178.62</v>
      </c>
      <c r="M52" s="8">
        <v>0</v>
      </c>
      <c r="N52" s="8">
        <v>10269.82</v>
      </c>
      <c r="O52" s="8">
        <v>14360.67</v>
      </c>
      <c r="P52" s="6">
        <f t="shared" si="7"/>
        <v>59643735.989999995</v>
      </c>
    </row>
    <row r="53" spans="1:16" s="1" customFormat="1" x14ac:dyDescent="0.25">
      <c r="A53" s="2" t="s">
        <v>100</v>
      </c>
      <c r="B53" s="2" t="s">
        <v>101</v>
      </c>
      <c r="C53" s="6">
        <f t="shared" ref="C53:O53" si="12">C55+C54</f>
        <v>41433414.590000004</v>
      </c>
      <c r="D53" s="6">
        <f t="shared" si="12"/>
        <v>59606.63</v>
      </c>
      <c r="E53" s="6">
        <f t="shared" si="12"/>
        <v>47083405.399999999</v>
      </c>
      <c r="F53" s="6">
        <f t="shared" si="12"/>
        <v>564836.04</v>
      </c>
      <c r="G53" s="6">
        <f t="shared" si="12"/>
        <v>1338518.68</v>
      </c>
      <c r="H53" s="6">
        <f t="shared" si="12"/>
        <v>1681793.81</v>
      </c>
      <c r="I53" s="6">
        <f t="shared" si="12"/>
        <v>11123</v>
      </c>
      <c r="J53" s="6">
        <f t="shared" si="12"/>
        <v>308347.13</v>
      </c>
      <c r="K53" s="6">
        <f t="shared" si="12"/>
        <v>758222.66</v>
      </c>
      <c r="L53" s="6">
        <f t="shared" si="12"/>
        <v>221958.2</v>
      </c>
      <c r="M53" s="6">
        <f t="shared" si="12"/>
        <v>0</v>
      </c>
      <c r="N53" s="6">
        <f t="shared" si="12"/>
        <v>311998.81</v>
      </c>
      <c r="O53" s="6">
        <f t="shared" si="12"/>
        <v>17401.949999999997</v>
      </c>
      <c r="P53" s="6">
        <f t="shared" si="7"/>
        <v>93790626.900000021</v>
      </c>
    </row>
    <row r="54" spans="1:16" s="1" customFormat="1" x14ac:dyDescent="0.25">
      <c r="A54" s="7" t="s">
        <v>102</v>
      </c>
      <c r="B54" s="7" t="s">
        <v>103</v>
      </c>
      <c r="C54" s="8">
        <v>21928269.27</v>
      </c>
      <c r="D54" s="8">
        <v>59606.63</v>
      </c>
      <c r="E54" s="8">
        <v>42111923.979999997</v>
      </c>
      <c r="F54" s="8">
        <v>564836.04</v>
      </c>
      <c r="G54" s="8">
        <v>1338518.68</v>
      </c>
      <c r="H54" s="8">
        <v>896169.4</v>
      </c>
      <c r="I54" s="8">
        <v>6109.04</v>
      </c>
      <c r="J54" s="8">
        <v>173445.26</v>
      </c>
      <c r="K54" s="8">
        <v>542577.30000000005</v>
      </c>
      <c r="L54" s="8">
        <v>221958.2</v>
      </c>
      <c r="M54" s="8">
        <v>0</v>
      </c>
      <c r="N54" s="8">
        <v>311998.81</v>
      </c>
      <c r="O54" s="8">
        <v>12856.38</v>
      </c>
      <c r="P54" s="6">
        <f t="shared" si="7"/>
        <v>68168268.989999995</v>
      </c>
    </row>
    <row r="55" spans="1:16" s="1" customFormat="1" x14ac:dyDescent="0.25">
      <c r="A55" s="7" t="s">
        <v>104</v>
      </c>
      <c r="B55" s="7" t="s">
        <v>105</v>
      </c>
      <c r="C55" s="8">
        <v>19505145.32</v>
      </c>
      <c r="D55" s="8">
        <v>0</v>
      </c>
      <c r="E55" s="8">
        <v>4971481.42</v>
      </c>
      <c r="F55" s="8">
        <v>0</v>
      </c>
      <c r="G55" s="8">
        <v>0</v>
      </c>
      <c r="H55" s="8">
        <v>785624.41</v>
      </c>
      <c r="I55" s="8">
        <v>5013.96</v>
      </c>
      <c r="J55" s="8">
        <v>134901.87</v>
      </c>
      <c r="K55" s="8">
        <v>215645.36</v>
      </c>
      <c r="L55" s="8">
        <v>0</v>
      </c>
      <c r="M55" s="8">
        <v>0</v>
      </c>
      <c r="N55" s="8">
        <v>0</v>
      </c>
      <c r="O55" s="8">
        <v>4545.57</v>
      </c>
      <c r="P55" s="6">
        <f t="shared" si="7"/>
        <v>25622357.910000004</v>
      </c>
    </row>
    <row r="56" spans="1:16" s="1" customFormat="1" x14ac:dyDescent="0.25">
      <c r="A56" s="7" t="s">
        <v>106</v>
      </c>
      <c r="B56" s="7" t="s">
        <v>107</v>
      </c>
      <c r="C56" s="8">
        <v>25513733.649999999</v>
      </c>
      <c r="D56" s="8">
        <v>0</v>
      </c>
      <c r="E56" s="8">
        <v>0</v>
      </c>
      <c r="F56" s="8">
        <v>0</v>
      </c>
      <c r="G56" s="8">
        <v>0</v>
      </c>
      <c r="H56" s="8">
        <v>1262722.79</v>
      </c>
      <c r="I56" s="8">
        <v>3371.34</v>
      </c>
      <c r="J56" s="8">
        <v>115847.89</v>
      </c>
      <c r="K56" s="8">
        <v>338376.97</v>
      </c>
      <c r="L56" s="8">
        <v>221958.2</v>
      </c>
      <c r="M56" s="8">
        <v>0</v>
      </c>
      <c r="N56" s="8">
        <v>0</v>
      </c>
      <c r="O56" s="8">
        <v>2071.5300000000002</v>
      </c>
      <c r="P56" s="6">
        <f t="shared" si="7"/>
        <v>27458082.369999997</v>
      </c>
    </row>
    <row r="57" spans="1:16" s="1" customFormat="1" x14ac:dyDescent="0.25">
      <c r="A57" s="2" t="s">
        <v>108</v>
      </c>
      <c r="B57" s="2" t="s">
        <v>109</v>
      </c>
      <c r="C57" s="6">
        <f t="shared" ref="C57:O57" si="13">C58+C62</f>
        <v>5950652.2699999996</v>
      </c>
      <c r="D57" s="6">
        <f t="shared" si="13"/>
        <v>8745.57</v>
      </c>
      <c r="E57" s="6">
        <f t="shared" si="13"/>
        <v>6718245.9399999995</v>
      </c>
      <c r="F57" s="6">
        <f t="shared" si="13"/>
        <v>5431865.6500000004</v>
      </c>
      <c r="G57" s="6">
        <f t="shared" si="13"/>
        <v>265484.86</v>
      </c>
      <c r="H57" s="6">
        <f t="shared" si="13"/>
        <v>355240.02999999997</v>
      </c>
      <c r="I57" s="6">
        <f t="shared" si="13"/>
        <v>6202.66</v>
      </c>
      <c r="J57" s="6">
        <f t="shared" si="13"/>
        <v>101836.51000000001</v>
      </c>
      <c r="K57" s="6">
        <f t="shared" si="13"/>
        <v>788963.77</v>
      </c>
      <c r="L57" s="6">
        <f t="shared" si="13"/>
        <v>272624.40000000002</v>
      </c>
      <c r="M57" s="6">
        <f t="shared" si="13"/>
        <v>0</v>
      </c>
      <c r="N57" s="6">
        <f t="shared" si="13"/>
        <v>11246.03</v>
      </c>
      <c r="O57" s="6">
        <f t="shared" si="13"/>
        <v>4087.07</v>
      </c>
      <c r="P57" s="6">
        <f t="shared" si="7"/>
        <v>19915194.760000002</v>
      </c>
    </row>
    <row r="58" spans="1:16" s="1" customFormat="1" x14ac:dyDescent="0.25">
      <c r="A58" s="2" t="s">
        <v>110</v>
      </c>
      <c r="B58" s="2" t="s">
        <v>111</v>
      </c>
      <c r="C58" s="6">
        <f t="shared" ref="C58:O58" si="14">C61+C60+C59</f>
        <v>4746654.8</v>
      </c>
      <c r="D58" s="6">
        <f t="shared" si="14"/>
        <v>1183.51</v>
      </c>
      <c r="E58" s="6">
        <f t="shared" si="14"/>
        <v>5053655</v>
      </c>
      <c r="F58" s="6">
        <f t="shared" si="14"/>
        <v>2749693.1900000004</v>
      </c>
      <c r="G58" s="6">
        <f t="shared" si="14"/>
        <v>153653.48000000001</v>
      </c>
      <c r="H58" s="6">
        <f t="shared" si="14"/>
        <v>118409.87999999999</v>
      </c>
      <c r="I58" s="6">
        <f t="shared" si="14"/>
        <v>1669.28</v>
      </c>
      <c r="J58" s="6">
        <f t="shared" si="14"/>
        <v>33953.820000000007</v>
      </c>
      <c r="K58" s="6">
        <f t="shared" si="14"/>
        <v>226985.72999999998</v>
      </c>
      <c r="L58" s="6">
        <f t="shared" si="14"/>
        <v>9128.82</v>
      </c>
      <c r="M58" s="6">
        <f t="shared" si="14"/>
        <v>0</v>
      </c>
      <c r="N58" s="6">
        <f t="shared" si="14"/>
        <v>3625.02</v>
      </c>
      <c r="O58" s="6">
        <f t="shared" si="14"/>
        <v>2166.15</v>
      </c>
      <c r="P58" s="6">
        <f t="shared" si="7"/>
        <v>13100778.680000002</v>
      </c>
    </row>
    <row r="59" spans="1:16" s="1" customFormat="1" x14ac:dyDescent="0.25">
      <c r="A59" s="7" t="s">
        <v>112</v>
      </c>
      <c r="B59" s="7" t="s">
        <v>113</v>
      </c>
      <c r="C59" s="8">
        <v>416379.12</v>
      </c>
      <c r="D59" s="8">
        <v>23.68</v>
      </c>
      <c r="E59" s="8">
        <v>100768.27</v>
      </c>
      <c r="F59" s="8">
        <v>154029.18</v>
      </c>
      <c r="G59" s="8">
        <v>3073.07</v>
      </c>
      <c r="H59" s="8">
        <v>2368.1999999999998</v>
      </c>
      <c r="I59" s="8">
        <v>21.57</v>
      </c>
      <c r="J59" s="8">
        <v>679.08</v>
      </c>
      <c r="K59" s="8">
        <v>4539.71</v>
      </c>
      <c r="L59" s="8">
        <v>182.57</v>
      </c>
      <c r="M59" s="8">
        <v>0</v>
      </c>
      <c r="N59" s="8">
        <v>72.5</v>
      </c>
      <c r="O59" s="8">
        <v>43.32</v>
      </c>
      <c r="P59" s="6">
        <f t="shared" si="7"/>
        <v>682180.26999999967</v>
      </c>
    </row>
    <row r="60" spans="1:16" s="1" customFormat="1" x14ac:dyDescent="0.25">
      <c r="A60" s="7" t="s">
        <v>114</v>
      </c>
      <c r="B60" s="7" t="s">
        <v>115</v>
      </c>
      <c r="C60" s="8">
        <v>173791.32</v>
      </c>
      <c r="D60" s="8">
        <v>106.51</v>
      </c>
      <c r="E60" s="8">
        <v>468698.66</v>
      </c>
      <c r="F60" s="8">
        <v>129095.35</v>
      </c>
      <c r="G60" s="8">
        <v>13828.81</v>
      </c>
      <c r="H60" s="8">
        <v>10656.89</v>
      </c>
      <c r="I60" s="8">
        <v>97.08</v>
      </c>
      <c r="J60" s="8">
        <v>3055.84</v>
      </c>
      <c r="K60" s="8">
        <v>20428.72</v>
      </c>
      <c r="L60" s="8">
        <v>821.59</v>
      </c>
      <c r="M60" s="8">
        <v>0</v>
      </c>
      <c r="N60" s="8">
        <v>326.25</v>
      </c>
      <c r="O60" s="8">
        <v>194.95</v>
      </c>
      <c r="P60" s="6">
        <f t="shared" si="7"/>
        <v>821101.96999999986</v>
      </c>
    </row>
    <row r="61" spans="1:16" s="1" customFormat="1" x14ac:dyDescent="0.25">
      <c r="A61" s="7" t="s">
        <v>116</v>
      </c>
      <c r="B61" s="7" t="s">
        <v>117</v>
      </c>
      <c r="C61" s="8">
        <v>4156484.36</v>
      </c>
      <c r="D61" s="8">
        <v>1053.32</v>
      </c>
      <c r="E61" s="8">
        <v>4484188.07</v>
      </c>
      <c r="F61" s="8">
        <v>2466568.66</v>
      </c>
      <c r="G61" s="8">
        <v>136751.6</v>
      </c>
      <c r="H61" s="8">
        <v>105384.79</v>
      </c>
      <c r="I61" s="8">
        <v>1550.63</v>
      </c>
      <c r="J61" s="8">
        <v>30218.9</v>
      </c>
      <c r="K61" s="8">
        <v>202017.3</v>
      </c>
      <c r="L61" s="8">
        <v>8124.66</v>
      </c>
      <c r="M61" s="8">
        <v>0</v>
      </c>
      <c r="N61" s="8">
        <v>3226.27</v>
      </c>
      <c r="O61" s="8">
        <v>1927.88</v>
      </c>
      <c r="P61" s="6">
        <f t="shared" si="7"/>
        <v>11597496.440000001</v>
      </c>
    </row>
    <row r="62" spans="1:16" s="1" customFormat="1" x14ac:dyDescent="0.25">
      <c r="A62" s="7" t="s">
        <v>118</v>
      </c>
      <c r="B62" s="7" t="s">
        <v>119</v>
      </c>
      <c r="C62" s="8">
        <v>1203997.47</v>
      </c>
      <c r="D62" s="8">
        <v>7562.06</v>
      </c>
      <c r="E62" s="8">
        <v>1664590.94</v>
      </c>
      <c r="F62" s="8">
        <v>2682172.46</v>
      </c>
      <c r="G62" s="8">
        <v>111831.38</v>
      </c>
      <c r="H62" s="8">
        <v>236830.15</v>
      </c>
      <c r="I62" s="8">
        <v>4533.38</v>
      </c>
      <c r="J62" s="8">
        <v>67882.69</v>
      </c>
      <c r="K62" s="8">
        <v>561978.04</v>
      </c>
      <c r="L62" s="8">
        <v>263495.58</v>
      </c>
      <c r="M62" s="8">
        <v>0</v>
      </c>
      <c r="N62" s="8">
        <v>7621.01</v>
      </c>
      <c r="O62" s="8">
        <v>1920.92</v>
      </c>
      <c r="P62" s="6">
        <f t="shared" si="7"/>
        <v>6814416.0800000001</v>
      </c>
    </row>
    <row r="63" spans="1:16" s="1" customFormat="1" x14ac:dyDescent="0.25">
      <c r="A63" s="2" t="s">
        <v>120</v>
      </c>
      <c r="B63" s="2" t="s">
        <v>121</v>
      </c>
      <c r="C63" s="6">
        <f t="shared" ref="C63:O63" si="15">C64+C70+C76</f>
        <v>11395815.560000001</v>
      </c>
      <c r="D63" s="6">
        <f t="shared" si="15"/>
        <v>1533703.58</v>
      </c>
      <c r="E63" s="6">
        <f t="shared" si="15"/>
        <v>66844666.789999999</v>
      </c>
      <c r="F63" s="6">
        <f t="shared" si="15"/>
        <v>3017797.96</v>
      </c>
      <c r="G63" s="6">
        <f t="shared" si="15"/>
        <v>9967767.9799999986</v>
      </c>
      <c r="H63" s="6">
        <f t="shared" si="15"/>
        <v>48945015.789999999</v>
      </c>
      <c r="I63" s="6">
        <f t="shared" si="15"/>
        <v>251444.50999999998</v>
      </c>
      <c r="J63" s="6">
        <f t="shared" si="15"/>
        <v>6088149.129999999</v>
      </c>
      <c r="K63" s="6">
        <f t="shared" si="15"/>
        <v>6166553.4900000002</v>
      </c>
      <c r="L63" s="6">
        <f t="shared" si="15"/>
        <v>2789968.77</v>
      </c>
      <c r="M63" s="6">
        <f t="shared" si="15"/>
        <v>0</v>
      </c>
      <c r="N63" s="6">
        <f t="shared" si="15"/>
        <v>1555976.4600000002</v>
      </c>
      <c r="O63" s="6">
        <f t="shared" si="15"/>
        <v>39389.519999999997</v>
      </c>
      <c r="P63" s="6">
        <f t="shared" ref="P63:P94" si="16">C63+D63+E63+F63+G63+H63+I63+J63+K63+L63+M63+N63+O63</f>
        <v>158596249.54000002</v>
      </c>
    </row>
    <row r="64" spans="1:16" s="1" customFormat="1" x14ac:dyDescent="0.25">
      <c r="A64" s="2" t="s">
        <v>122</v>
      </c>
      <c r="B64" s="2" t="s">
        <v>123</v>
      </c>
      <c r="C64" s="6">
        <f t="shared" ref="C64:O64" si="17">C69+C68+C67+C66+C65</f>
        <v>9619772.9199999999</v>
      </c>
      <c r="D64" s="6">
        <f t="shared" si="17"/>
        <v>1108945.8</v>
      </c>
      <c r="E64" s="6">
        <f t="shared" si="17"/>
        <v>529328.92000000004</v>
      </c>
      <c r="F64" s="6">
        <f t="shared" si="17"/>
        <v>1833853.1</v>
      </c>
      <c r="G64" s="6">
        <f t="shared" si="17"/>
        <v>9270097.0299999993</v>
      </c>
      <c r="H64" s="6">
        <f t="shared" si="17"/>
        <v>37983907.509999998</v>
      </c>
      <c r="I64" s="6">
        <f t="shared" si="17"/>
        <v>229563.36</v>
      </c>
      <c r="J64" s="6">
        <f t="shared" si="17"/>
        <v>5114087.9999999991</v>
      </c>
      <c r="K64" s="6">
        <f t="shared" si="17"/>
        <v>5505174.4199999999</v>
      </c>
      <c r="L64" s="6">
        <f t="shared" si="17"/>
        <v>2709706.38</v>
      </c>
      <c r="M64" s="6">
        <f t="shared" si="17"/>
        <v>0</v>
      </c>
      <c r="N64" s="6">
        <f t="shared" si="17"/>
        <v>1497079.8900000001</v>
      </c>
      <c r="O64" s="6">
        <f t="shared" si="17"/>
        <v>23625.52</v>
      </c>
      <c r="P64" s="6">
        <f t="shared" si="16"/>
        <v>75425142.849999994</v>
      </c>
    </row>
    <row r="65" spans="1:16" s="1" customFormat="1" x14ac:dyDescent="0.25">
      <c r="A65" s="7" t="s">
        <v>124</v>
      </c>
      <c r="B65" s="7" t="s">
        <v>125</v>
      </c>
      <c r="C65" s="8">
        <v>3001667.99</v>
      </c>
      <c r="D65" s="8">
        <v>119751.37</v>
      </c>
      <c r="E65" s="8">
        <v>0</v>
      </c>
      <c r="F65" s="8">
        <v>330297.08</v>
      </c>
      <c r="G65" s="8">
        <v>3646004.61</v>
      </c>
      <c r="H65" s="8">
        <v>5235283.17</v>
      </c>
      <c r="I65" s="8">
        <v>32752.34</v>
      </c>
      <c r="J65" s="8">
        <v>448596.81</v>
      </c>
      <c r="K65" s="8">
        <v>1477162.07</v>
      </c>
      <c r="L65" s="8">
        <v>464360.29</v>
      </c>
      <c r="M65" s="8">
        <v>0</v>
      </c>
      <c r="N65" s="8">
        <v>166772.79999999999</v>
      </c>
      <c r="O65" s="8">
        <v>3764.53</v>
      </c>
      <c r="P65" s="6">
        <f t="shared" si="16"/>
        <v>14926413.060000001</v>
      </c>
    </row>
    <row r="66" spans="1:16" s="1" customFormat="1" x14ac:dyDescent="0.25">
      <c r="A66" s="7" t="s">
        <v>126</v>
      </c>
      <c r="B66" s="7" t="s">
        <v>127</v>
      </c>
      <c r="C66" s="8">
        <v>381308.62</v>
      </c>
      <c r="D66" s="8">
        <v>448571.15</v>
      </c>
      <c r="E66" s="8">
        <v>0</v>
      </c>
      <c r="F66" s="8">
        <v>286621.13</v>
      </c>
      <c r="G66" s="8">
        <v>2036892.64</v>
      </c>
      <c r="H66" s="8">
        <v>7706839.2300000004</v>
      </c>
      <c r="I66" s="8">
        <v>40971.21</v>
      </c>
      <c r="J66" s="8">
        <v>932020.16</v>
      </c>
      <c r="K66" s="8">
        <v>1560376.82</v>
      </c>
      <c r="L66" s="8">
        <v>1209381.93</v>
      </c>
      <c r="M66" s="8">
        <v>0</v>
      </c>
      <c r="N66" s="8">
        <v>170622.26</v>
      </c>
      <c r="O66" s="8">
        <v>4514.2</v>
      </c>
      <c r="P66" s="6">
        <f t="shared" si="16"/>
        <v>14778119.35</v>
      </c>
    </row>
    <row r="67" spans="1:16" s="1" customFormat="1" x14ac:dyDescent="0.25">
      <c r="A67" s="7" t="s">
        <v>128</v>
      </c>
      <c r="B67" s="7" t="s">
        <v>129</v>
      </c>
      <c r="C67" s="8">
        <v>6236796.3099999996</v>
      </c>
      <c r="D67" s="8">
        <v>540623.28</v>
      </c>
      <c r="E67" s="8">
        <v>529328.92000000004</v>
      </c>
      <c r="F67" s="8">
        <v>1216934.8899999999</v>
      </c>
      <c r="G67" s="8">
        <v>3587199.78</v>
      </c>
      <c r="H67" s="8">
        <v>25041785.109999999</v>
      </c>
      <c r="I67" s="8">
        <v>155839.81</v>
      </c>
      <c r="J67" s="8">
        <v>3733471.03</v>
      </c>
      <c r="K67" s="8">
        <v>2467635.5299999998</v>
      </c>
      <c r="L67" s="8">
        <v>1035964.16</v>
      </c>
      <c r="M67" s="8">
        <v>0</v>
      </c>
      <c r="N67" s="8">
        <v>1159684.83</v>
      </c>
      <c r="O67" s="8">
        <v>15346.79</v>
      </c>
      <c r="P67" s="6">
        <f t="shared" si="16"/>
        <v>45720610.439999998</v>
      </c>
    </row>
    <row r="68" spans="1:16" s="1" customFormat="1" x14ac:dyDescent="0.25">
      <c r="A68" s="7" t="s">
        <v>130</v>
      </c>
      <c r="B68" s="7" t="s">
        <v>131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6">
        <f t="shared" si="16"/>
        <v>0</v>
      </c>
    </row>
    <row r="69" spans="1:16" s="1" customFormat="1" x14ac:dyDescent="0.25">
      <c r="A69" s="7" t="s">
        <v>132</v>
      </c>
      <c r="B69" s="7" t="s">
        <v>133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6">
        <f t="shared" si="16"/>
        <v>0</v>
      </c>
    </row>
    <row r="70" spans="1:16" s="1" customFormat="1" x14ac:dyDescent="0.25">
      <c r="A70" s="2" t="s">
        <v>134</v>
      </c>
      <c r="B70" s="2" t="s">
        <v>135</v>
      </c>
      <c r="C70" s="6">
        <f t="shared" ref="C70:O70" si="18">C75+C74+C73+C72+C71</f>
        <v>1776042.64</v>
      </c>
      <c r="D70" s="6">
        <f t="shared" si="18"/>
        <v>424757.78</v>
      </c>
      <c r="E70" s="6">
        <f t="shared" si="18"/>
        <v>64057001.479999997</v>
      </c>
      <c r="F70" s="6">
        <f t="shared" si="18"/>
        <v>1183944.8600000001</v>
      </c>
      <c r="G70" s="6">
        <f t="shared" si="18"/>
        <v>697670.95</v>
      </c>
      <c r="H70" s="6">
        <f t="shared" si="18"/>
        <v>10961108.280000001</v>
      </c>
      <c r="I70" s="6">
        <f t="shared" si="18"/>
        <v>21881.15</v>
      </c>
      <c r="J70" s="6">
        <f t="shared" si="18"/>
        <v>974061.13000000012</v>
      </c>
      <c r="K70" s="6">
        <f t="shared" si="18"/>
        <v>661379.06999999995</v>
      </c>
      <c r="L70" s="6">
        <f t="shared" si="18"/>
        <v>80262.39</v>
      </c>
      <c r="M70" s="6">
        <f t="shared" si="18"/>
        <v>0</v>
      </c>
      <c r="N70" s="6">
        <f t="shared" si="18"/>
        <v>58896.57</v>
      </c>
      <c r="O70" s="6">
        <f t="shared" si="18"/>
        <v>15413.399999999998</v>
      </c>
      <c r="P70" s="6">
        <f t="shared" si="16"/>
        <v>80912419.700000003</v>
      </c>
    </row>
    <row r="71" spans="1:16" s="1" customFormat="1" x14ac:dyDescent="0.25">
      <c r="A71" s="7" t="s">
        <v>136</v>
      </c>
      <c r="B71" s="7" t="s">
        <v>137</v>
      </c>
      <c r="C71" s="8">
        <v>30922.98</v>
      </c>
      <c r="D71" s="8">
        <v>111096.5</v>
      </c>
      <c r="E71" s="8">
        <v>9750805.5800000001</v>
      </c>
      <c r="F71" s="8">
        <v>13104</v>
      </c>
      <c r="G71" s="8">
        <v>93192.06</v>
      </c>
      <c r="H71" s="8">
        <v>64965.93</v>
      </c>
      <c r="I71" s="8">
        <v>6176.99</v>
      </c>
      <c r="J71" s="8">
        <v>33046.44</v>
      </c>
      <c r="K71" s="8">
        <v>33634.660000000003</v>
      </c>
      <c r="L71" s="8">
        <v>4690.51</v>
      </c>
      <c r="M71" s="8">
        <v>0</v>
      </c>
      <c r="N71" s="8">
        <v>1037.79</v>
      </c>
      <c r="O71" s="8">
        <v>4477.03</v>
      </c>
      <c r="P71" s="6">
        <f t="shared" si="16"/>
        <v>10147150.469999999</v>
      </c>
    </row>
    <row r="72" spans="1:16" s="1" customFormat="1" x14ac:dyDescent="0.25">
      <c r="A72" s="7" t="s">
        <v>138</v>
      </c>
      <c r="B72" s="7" t="s">
        <v>139</v>
      </c>
      <c r="C72" s="8">
        <v>451.43</v>
      </c>
      <c r="D72" s="8">
        <v>119117.59</v>
      </c>
      <c r="E72" s="8">
        <v>22981914.629999999</v>
      </c>
      <c r="F72" s="8">
        <v>30807.86</v>
      </c>
      <c r="G72" s="8">
        <v>94071.66</v>
      </c>
      <c r="H72" s="8">
        <v>150098.64000000001</v>
      </c>
      <c r="I72" s="8">
        <v>1535.36</v>
      </c>
      <c r="J72" s="8">
        <v>24124.65</v>
      </c>
      <c r="K72" s="8">
        <v>35042.06</v>
      </c>
      <c r="L72" s="8">
        <v>12792.52</v>
      </c>
      <c r="M72" s="8">
        <v>0</v>
      </c>
      <c r="N72" s="8">
        <v>1629.24</v>
      </c>
      <c r="O72" s="8">
        <v>5499.86</v>
      </c>
      <c r="P72" s="6">
        <f t="shared" si="16"/>
        <v>23457085.499999993</v>
      </c>
    </row>
    <row r="73" spans="1:16" s="1" customFormat="1" x14ac:dyDescent="0.25">
      <c r="A73" s="7" t="s">
        <v>140</v>
      </c>
      <c r="B73" s="7" t="s">
        <v>141</v>
      </c>
      <c r="C73" s="8">
        <v>1744668.23</v>
      </c>
      <c r="D73" s="8">
        <v>194543.69</v>
      </c>
      <c r="E73" s="8">
        <v>31324281.27</v>
      </c>
      <c r="F73" s="8">
        <v>1140033</v>
      </c>
      <c r="G73" s="8">
        <v>510407.23</v>
      </c>
      <c r="H73" s="8">
        <v>10746043.710000001</v>
      </c>
      <c r="I73" s="8">
        <v>14168.8</v>
      </c>
      <c r="J73" s="8">
        <v>916890.04</v>
      </c>
      <c r="K73" s="8">
        <v>592702.35</v>
      </c>
      <c r="L73" s="8">
        <v>62779.360000000001</v>
      </c>
      <c r="M73" s="8">
        <v>0</v>
      </c>
      <c r="N73" s="8">
        <v>56229.54</v>
      </c>
      <c r="O73" s="8">
        <v>5436.51</v>
      </c>
      <c r="P73" s="6">
        <f t="shared" si="16"/>
        <v>47308183.729999989</v>
      </c>
    </row>
    <row r="74" spans="1:16" s="1" customFormat="1" x14ac:dyDescent="0.25">
      <c r="A74" s="7" t="s">
        <v>142</v>
      </c>
      <c r="B74" s="7" t="s">
        <v>143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6">
        <f t="shared" si="16"/>
        <v>0</v>
      </c>
    </row>
    <row r="75" spans="1:16" s="1" customFormat="1" x14ac:dyDescent="0.25">
      <c r="A75" s="7" t="s">
        <v>144</v>
      </c>
      <c r="B75" s="7" t="s">
        <v>145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6">
        <f t="shared" si="16"/>
        <v>0</v>
      </c>
    </row>
    <row r="76" spans="1:16" s="1" customFormat="1" x14ac:dyDescent="0.25">
      <c r="A76" s="7" t="s">
        <v>146</v>
      </c>
      <c r="B76" s="7" t="s">
        <v>147</v>
      </c>
      <c r="C76" s="8">
        <v>0</v>
      </c>
      <c r="D76" s="8">
        <v>0</v>
      </c>
      <c r="E76" s="8">
        <v>2258336.39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350.6</v>
      </c>
      <c r="P76" s="6">
        <f t="shared" si="16"/>
        <v>2258686.9900000002</v>
      </c>
    </row>
    <row r="77" spans="1:16" s="1" customFormat="1" x14ac:dyDescent="0.25">
      <c r="A77" s="2" t="s">
        <v>148</v>
      </c>
      <c r="B77" s="2" t="s">
        <v>149</v>
      </c>
      <c r="C77" s="6">
        <f t="shared" ref="C77:O77" si="19">C78+C81+C82+C83+C84+C85</f>
        <v>1891883.1700000002</v>
      </c>
      <c r="D77" s="6">
        <f t="shared" si="19"/>
        <v>221589.78000000003</v>
      </c>
      <c r="E77" s="6">
        <f t="shared" si="19"/>
        <v>4130293.29</v>
      </c>
      <c r="F77" s="6">
        <f t="shared" si="19"/>
        <v>2362275.7000000002</v>
      </c>
      <c r="G77" s="6">
        <f t="shared" si="19"/>
        <v>1575677.38</v>
      </c>
      <c r="H77" s="6">
        <f t="shared" si="19"/>
        <v>16447005.310000002</v>
      </c>
      <c r="I77" s="6">
        <f t="shared" si="19"/>
        <v>98880.04</v>
      </c>
      <c r="J77" s="6">
        <f t="shared" si="19"/>
        <v>1890173.4</v>
      </c>
      <c r="K77" s="6">
        <f t="shared" si="19"/>
        <v>1912764.4</v>
      </c>
      <c r="L77" s="6">
        <f t="shared" si="19"/>
        <v>1149618.25</v>
      </c>
      <c r="M77" s="6">
        <f t="shared" si="19"/>
        <v>0</v>
      </c>
      <c r="N77" s="6">
        <f t="shared" si="19"/>
        <v>708025.22</v>
      </c>
      <c r="O77" s="6">
        <f t="shared" si="19"/>
        <v>6887.5300000000007</v>
      </c>
      <c r="P77" s="6">
        <f t="shared" si="16"/>
        <v>32395073.469999999</v>
      </c>
    </row>
    <row r="78" spans="1:16" s="1" customFormat="1" x14ac:dyDescent="0.25">
      <c r="A78" s="2" t="s">
        <v>150</v>
      </c>
      <c r="B78" s="2" t="s">
        <v>151</v>
      </c>
      <c r="C78" s="6">
        <f t="shared" ref="C78:O78" si="20">C80+C79</f>
        <v>1546397.34</v>
      </c>
      <c r="D78" s="6">
        <f t="shared" si="20"/>
        <v>38425.090000000004</v>
      </c>
      <c r="E78" s="6">
        <f t="shared" si="20"/>
        <v>2872037.24</v>
      </c>
      <c r="F78" s="6">
        <f t="shared" si="20"/>
        <v>391685.95</v>
      </c>
      <c r="G78" s="6">
        <f t="shared" si="20"/>
        <v>531457.73</v>
      </c>
      <c r="H78" s="6">
        <f t="shared" si="20"/>
        <v>6683670.8700000001</v>
      </c>
      <c r="I78" s="6">
        <f t="shared" si="20"/>
        <v>35133.4</v>
      </c>
      <c r="J78" s="6">
        <f t="shared" si="20"/>
        <v>590138.22</v>
      </c>
      <c r="K78" s="6">
        <f t="shared" si="20"/>
        <v>673000.23</v>
      </c>
      <c r="L78" s="6">
        <f t="shared" si="20"/>
        <v>704160.29</v>
      </c>
      <c r="M78" s="6">
        <f t="shared" si="20"/>
        <v>0</v>
      </c>
      <c r="N78" s="6">
        <f t="shared" si="20"/>
        <v>379911.67999999999</v>
      </c>
      <c r="O78" s="6">
        <f t="shared" si="20"/>
        <v>2865.7599999999998</v>
      </c>
      <c r="P78" s="6">
        <f t="shared" si="16"/>
        <v>14448883.799999999</v>
      </c>
    </row>
    <row r="79" spans="1:16" s="1" customFormat="1" x14ac:dyDescent="0.25">
      <c r="A79" s="7" t="s">
        <v>152</v>
      </c>
      <c r="B79" s="7" t="s">
        <v>153</v>
      </c>
      <c r="C79" s="8">
        <v>1162011.28</v>
      </c>
      <c r="D79" s="8">
        <v>27666.06</v>
      </c>
      <c r="E79" s="8">
        <v>2061465</v>
      </c>
      <c r="F79" s="8">
        <v>279211.37</v>
      </c>
      <c r="G79" s="8">
        <v>382649.57</v>
      </c>
      <c r="H79" s="8">
        <v>4488282.88</v>
      </c>
      <c r="I79" s="8">
        <v>22697.49</v>
      </c>
      <c r="J79" s="8">
        <v>408702.28</v>
      </c>
      <c r="K79" s="8">
        <v>484560.16</v>
      </c>
      <c r="L79" s="8">
        <v>506995.41</v>
      </c>
      <c r="M79" s="8">
        <v>0</v>
      </c>
      <c r="N79" s="8">
        <v>273536.40999999997</v>
      </c>
      <c r="O79" s="8">
        <v>2063.35</v>
      </c>
      <c r="P79" s="6">
        <f t="shared" si="16"/>
        <v>10099841.26</v>
      </c>
    </row>
    <row r="80" spans="1:16" s="1" customFormat="1" x14ac:dyDescent="0.25">
      <c r="A80" s="7" t="s">
        <v>154</v>
      </c>
      <c r="B80" s="7" t="s">
        <v>155</v>
      </c>
      <c r="C80" s="8">
        <v>384386.06</v>
      </c>
      <c r="D80" s="8">
        <v>10759.03</v>
      </c>
      <c r="E80" s="8">
        <v>810572.24</v>
      </c>
      <c r="F80" s="8">
        <v>112474.58</v>
      </c>
      <c r="G80" s="8">
        <v>148808.16</v>
      </c>
      <c r="H80" s="8">
        <v>2195387.9900000002</v>
      </c>
      <c r="I80" s="8">
        <v>12435.91</v>
      </c>
      <c r="J80" s="8">
        <v>181435.94</v>
      </c>
      <c r="K80" s="8">
        <v>188440.07</v>
      </c>
      <c r="L80" s="8">
        <v>197164.88</v>
      </c>
      <c r="M80" s="8">
        <v>0</v>
      </c>
      <c r="N80" s="8">
        <v>106375.27</v>
      </c>
      <c r="O80" s="8">
        <v>802.41</v>
      </c>
      <c r="P80" s="6">
        <f t="shared" si="16"/>
        <v>4349042.54</v>
      </c>
    </row>
    <row r="81" spans="1:16" s="1" customFormat="1" x14ac:dyDescent="0.25">
      <c r="A81" s="7" t="s">
        <v>156</v>
      </c>
      <c r="B81" s="7" t="s">
        <v>157</v>
      </c>
      <c r="C81" s="8">
        <v>32161.91</v>
      </c>
      <c r="D81" s="8">
        <v>49757.71</v>
      </c>
      <c r="E81" s="8">
        <v>159261.82</v>
      </c>
      <c r="F81" s="8">
        <v>108162.98</v>
      </c>
      <c r="G81" s="8">
        <v>181915.92</v>
      </c>
      <c r="H81" s="8">
        <v>2244593.66</v>
      </c>
      <c r="I81" s="8">
        <v>14902.13</v>
      </c>
      <c r="J81" s="8">
        <v>266530.40999999997</v>
      </c>
      <c r="K81" s="8">
        <v>220221.57</v>
      </c>
      <c r="L81" s="8">
        <v>65762.03</v>
      </c>
      <c r="M81" s="8">
        <v>0</v>
      </c>
      <c r="N81" s="8">
        <v>51724.45</v>
      </c>
      <c r="O81" s="8">
        <v>638.09</v>
      </c>
      <c r="P81" s="6">
        <f t="shared" si="16"/>
        <v>3395632.6799999997</v>
      </c>
    </row>
    <row r="82" spans="1:16" s="1" customFormat="1" x14ac:dyDescent="0.25">
      <c r="A82" s="7" t="s">
        <v>158</v>
      </c>
      <c r="B82" s="7" t="s">
        <v>159</v>
      </c>
      <c r="C82" s="8">
        <v>10595.25</v>
      </c>
      <c r="D82" s="8">
        <v>5159.42</v>
      </c>
      <c r="E82" s="8">
        <v>173144.36</v>
      </c>
      <c r="F82" s="8">
        <v>0</v>
      </c>
      <c r="G82" s="8">
        <v>3227.21</v>
      </c>
      <c r="H82" s="8">
        <v>853459.15</v>
      </c>
      <c r="I82" s="8">
        <v>2630.49</v>
      </c>
      <c r="J82" s="8">
        <v>0</v>
      </c>
      <c r="K82" s="8">
        <v>68555.22</v>
      </c>
      <c r="L82" s="8">
        <v>25369.7</v>
      </c>
      <c r="M82" s="8">
        <v>0</v>
      </c>
      <c r="N82" s="8">
        <v>23991.06</v>
      </c>
      <c r="O82" s="8">
        <v>186.78</v>
      </c>
      <c r="P82" s="6">
        <f t="shared" si="16"/>
        <v>1166318.6400000001</v>
      </c>
    </row>
    <row r="83" spans="1:16" s="1" customFormat="1" x14ac:dyDescent="0.25">
      <c r="A83" s="7" t="s">
        <v>160</v>
      </c>
      <c r="B83" s="7" t="s">
        <v>161</v>
      </c>
      <c r="C83" s="8">
        <v>146031.35</v>
      </c>
      <c r="D83" s="8">
        <v>74052.820000000007</v>
      </c>
      <c r="E83" s="8">
        <v>538425.18000000005</v>
      </c>
      <c r="F83" s="8">
        <v>1270231.48</v>
      </c>
      <c r="G83" s="8">
        <v>485573.98</v>
      </c>
      <c r="H83" s="8">
        <v>3140844.72</v>
      </c>
      <c r="I83" s="8">
        <v>23410.79</v>
      </c>
      <c r="J83" s="8">
        <v>344343.91</v>
      </c>
      <c r="K83" s="8">
        <v>437512.5</v>
      </c>
      <c r="L83" s="8">
        <v>177614.73</v>
      </c>
      <c r="M83" s="8">
        <v>0</v>
      </c>
      <c r="N83" s="8">
        <v>105412.07</v>
      </c>
      <c r="O83" s="8">
        <v>1805.9</v>
      </c>
      <c r="P83" s="6">
        <f t="shared" si="16"/>
        <v>6745259.4300000016</v>
      </c>
    </row>
    <row r="84" spans="1:16" s="1" customFormat="1" x14ac:dyDescent="0.25">
      <c r="A84" s="7" t="s">
        <v>162</v>
      </c>
      <c r="B84" s="7" t="s">
        <v>163</v>
      </c>
      <c r="C84" s="8">
        <v>3294.04</v>
      </c>
      <c r="D84" s="8">
        <v>553.32000000000005</v>
      </c>
      <c r="E84" s="8">
        <v>128741.34</v>
      </c>
      <c r="F84" s="8">
        <v>264450.65000000002</v>
      </c>
      <c r="G84" s="8">
        <v>6263.29</v>
      </c>
      <c r="H84" s="8">
        <v>52102.42</v>
      </c>
      <c r="I84" s="8">
        <v>1385.98</v>
      </c>
      <c r="J84" s="8">
        <v>10843.76</v>
      </c>
      <c r="K84" s="8">
        <v>3617.94</v>
      </c>
      <c r="L84" s="8">
        <v>4564.42</v>
      </c>
      <c r="M84" s="8">
        <v>0</v>
      </c>
      <c r="N84" s="8">
        <v>11799.23</v>
      </c>
      <c r="O84" s="8">
        <v>70.31</v>
      </c>
      <c r="P84" s="6">
        <f t="shared" si="16"/>
        <v>487686.6999999999</v>
      </c>
    </row>
    <row r="85" spans="1:16" s="1" customFormat="1" x14ac:dyDescent="0.25">
      <c r="A85" s="7" t="s">
        <v>164</v>
      </c>
      <c r="B85" s="7" t="s">
        <v>165</v>
      </c>
      <c r="C85" s="8">
        <v>153403.28</v>
      </c>
      <c r="D85" s="8">
        <v>53641.42</v>
      </c>
      <c r="E85" s="8">
        <v>258683.35</v>
      </c>
      <c r="F85" s="8">
        <v>327744.64000000001</v>
      </c>
      <c r="G85" s="8">
        <v>367239.25</v>
      </c>
      <c r="H85" s="8">
        <v>3472334.49</v>
      </c>
      <c r="I85" s="8">
        <v>21417.25</v>
      </c>
      <c r="J85" s="8">
        <v>678317.1</v>
      </c>
      <c r="K85" s="8">
        <v>509856.94</v>
      </c>
      <c r="L85" s="8">
        <v>172147.08</v>
      </c>
      <c r="M85" s="8">
        <v>0</v>
      </c>
      <c r="N85" s="8">
        <v>135186.73000000001</v>
      </c>
      <c r="O85" s="8">
        <v>1320.69</v>
      </c>
      <c r="P85" s="6">
        <f t="shared" si="16"/>
        <v>6151292.2200000007</v>
      </c>
    </row>
    <row r="86" spans="1:16" s="1" customFormat="1" x14ac:dyDescent="0.25">
      <c r="A86" s="2" t="s">
        <v>166</v>
      </c>
      <c r="B86" s="2" t="s">
        <v>167</v>
      </c>
      <c r="C86" s="6">
        <f t="shared" ref="C86:O86" si="21">C91+C90+C89+C88+C87</f>
        <v>96219.48</v>
      </c>
      <c r="D86" s="6">
        <f t="shared" si="21"/>
        <v>29602.67</v>
      </c>
      <c r="E86" s="6">
        <f t="shared" si="21"/>
        <v>3582176.4699999997</v>
      </c>
      <c r="F86" s="6">
        <f t="shared" si="21"/>
        <v>459565.12</v>
      </c>
      <c r="G86" s="6">
        <f t="shared" si="21"/>
        <v>181324.95</v>
      </c>
      <c r="H86" s="6">
        <f t="shared" si="21"/>
        <v>310781.61</v>
      </c>
      <c r="I86" s="6">
        <f t="shared" si="21"/>
        <v>5707.77</v>
      </c>
      <c r="J86" s="6">
        <f t="shared" si="21"/>
        <v>82482.44</v>
      </c>
      <c r="K86" s="6">
        <f t="shared" si="21"/>
        <v>144021.62999999998</v>
      </c>
      <c r="L86" s="6">
        <f t="shared" si="21"/>
        <v>32396.5</v>
      </c>
      <c r="M86" s="6">
        <f t="shared" si="21"/>
        <v>0</v>
      </c>
      <c r="N86" s="6">
        <f t="shared" si="21"/>
        <v>31182.269999999997</v>
      </c>
      <c r="O86" s="6">
        <f t="shared" si="21"/>
        <v>1145.0899999999999</v>
      </c>
      <c r="P86" s="6">
        <f t="shared" si="16"/>
        <v>4956605.9999999991</v>
      </c>
    </row>
    <row r="87" spans="1:16" s="1" customFormat="1" x14ac:dyDescent="0.25">
      <c r="A87" s="7" t="s">
        <v>168</v>
      </c>
      <c r="B87" s="7" t="s">
        <v>169</v>
      </c>
      <c r="C87" s="8">
        <v>29947.01</v>
      </c>
      <c r="D87" s="8">
        <v>13494.88</v>
      </c>
      <c r="E87" s="8">
        <v>243159.09</v>
      </c>
      <c r="F87" s="8">
        <v>143358.65</v>
      </c>
      <c r="G87" s="8">
        <v>71416.509999999995</v>
      </c>
      <c r="H87" s="8">
        <v>141930.70000000001</v>
      </c>
      <c r="I87" s="8">
        <v>1345.02</v>
      </c>
      <c r="J87" s="8">
        <v>2620.4699999999998</v>
      </c>
      <c r="K87" s="8">
        <v>2623.33</v>
      </c>
      <c r="L87" s="8">
        <v>29192.98</v>
      </c>
      <c r="M87" s="8">
        <v>0</v>
      </c>
      <c r="N87" s="8">
        <v>13588.96</v>
      </c>
      <c r="O87" s="8">
        <v>68.989999999999995</v>
      </c>
      <c r="P87" s="6">
        <f t="shared" si="16"/>
        <v>692746.59</v>
      </c>
    </row>
    <row r="88" spans="1:16" s="1" customFormat="1" x14ac:dyDescent="0.25">
      <c r="A88" s="7" t="s">
        <v>170</v>
      </c>
      <c r="B88" s="7" t="s">
        <v>171</v>
      </c>
      <c r="C88" s="8">
        <v>66102.53</v>
      </c>
      <c r="D88" s="8">
        <v>15508.36</v>
      </c>
      <c r="E88" s="8">
        <v>2871753.17</v>
      </c>
      <c r="F88" s="8">
        <v>309828.57</v>
      </c>
      <c r="G88" s="8">
        <v>100212.58</v>
      </c>
      <c r="H88" s="8">
        <v>40652.92</v>
      </c>
      <c r="I88" s="8">
        <v>1495.21</v>
      </c>
      <c r="J88" s="8">
        <v>64900.34</v>
      </c>
      <c r="K88" s="8">
        <v>83498.720000000001</v>
      </c>
      <c r="L88" s="8">
        <v>529.91</v>
      </c>
      <c r="M88" s="8">
        <v>0</v>
      </c>
      <c r="N88" s="8">
        <v>7621.01</v>
      </c>
      <c r="O88" s="8">
        <v>758.28</v>
      </c>
      <c r="P88" s="6">
        <f t="shared" si="16"/>
        <v>3562861.5999999996</v>
      </c>
    </row>
    <row r="89" spans="1:16" s="1" customFormat="1" x14ac:dyDescent="0.25">
      <c r="A89" s="7" t="s">
        <v>172</v>
      </c>
      <c r="B89" s="7" t="s">
        <v>173</v>
      </c>
      <c r="C89" s="8">
        <v>117.65</v>
      </c>
      <c r="D89" s="8">
        <v>353.51</v>
      </c>
      <c r="E89" s="8">
        <v>0</v>
      </c>
      <c r="F89" s="8">
        <v>3655.17</v>
      </c>
      <c r="G89" s="8">
        <v>6253.88</v>
      </c>
      <c r="H89" s="8">
        <v>86578.67</v>
      </c>
      <c r="I89" s="8">
        <v>1536.18</v>
      </c>
      <c r="J89" s="8">
        <v>5677.68</v>
      </c>
      <c r="K89" s="8">
        <v>52192.92</v>
      </c>
      <c r="L89" s="8">
        <v>590.12</v>
      </c>
      <c r="M89" s="8">
        <v>0</v>
      </c>
      <c r="N89" s="8">
        <v>1184.48</v>
      </c>
      <c r="O89" s="8">
        <v>24.79</v>
      </c>
      <c r="P89" s="6">
        <f t="shared" si="16"/>
        <v>158165.04999999999</v>
      </c>
    </row>
    <row r="90" spans="1:16" s="1" customFormat="1" x14ac:dyDescent="0.25">
      <c r="A90" s="7" t="s">
        <v>174</v>
      </c>
      <c r="B90" s="7" t="s">
        <v>175</v>
      </c>
      <c r="C90" s="8">
        <v>52.29</v>
      </c>
      <c r="D90" s="8">
        <v>245.92</v>
      </c>
      <c r="E90" s="8">
        <v>79511.990000000005</v>
      </c>
      <c r="F90" s="8">
        <v>2722.73</v>
      </c>
      <c r="G90" s="8">
        <v>3441.98</v>
      </c>
      <c r="H90" s="8">
        <v>41619.32</v>
      </c>
      <c r="I90" s="8">
        <v>1331.36</v>
      </c>
      <c r="J90" s="8">
        <v>9283.9500000000007</v>
      </c>
      <c r="K90" s="8">
        <v>5706.66</v>
      </c>
      <c r="L90" s="8">
        <v>2083.4899999999998</v>
      </c>
      <c r="M90" s="8">
        <v>0</v>
      </c>
      <c r="N90" s="8">
        <v>8787.82</v>
      </c>
      <c r="O90" s="8">
        <v>28.61</v>
      </c>
      <c r="P90" s="6">
        <f t="shared" si="16"/>
        <v>154816.12</v>
      </c>
    </row>
    <row r="91" spans="1:16" s="1" customFormat="1" x14ac:dyDescent="0.25">
      <c r="A91" s="7" t="s">
        <v>176</v>
      </c>
      <c r="B91" s="7" t="s">
        <v>177</v>
      </c>
      <c r="C91" s="8">
        <v>0</v>
      </c>
      <c r="D91" s="8">
        <v>0</v>
      </c>
      <c r="E91" s="8">
        <v>387752.22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264.42</v>
      </c>
      <c r="P91" s="6">
        <f t="shared" si="16"/>
        <v>388016.63999999996</v>
      </c>
    </row>
    <row r="92" spans="1:16" s="1" customFormat="1" x14ac:dyDescent="0.25">
      <c r="A92" s="2" t="s">
        <v>178</v>
      </c>
      <c r="B92" s="2" t="s">
        <v>179</v>
      </c>
      <c r="C92" s="6">
        <f t="shared" ref="C92:O92" si="22">C98+C97+C96+C95+C94+C93</f>
        <v>1444568.25</v>
      </c>
      <c r="D92" s="6">
        <f t="shared" si="22"/>
        <v>132566.51999999999</v>
      </c>
      <c r="E92" s="6">
        <f t="shared" si="22"/>
        <v>43763819.899999999</v>
      </c>
      <c r="F92" s="6">
        <f t="shared" si="22"/>
        <v>3632645.4799999995</v>
      </c>
      <c r="G92" s="6">
        <f t="shared" si="22"/>
        <v>1592744.79</v>
      </c>
      <c r="H92" s="6">
        <f t="shared" si="22"/>
        <v>4246906.83</v>
      </c>
      <c r="I92" s="6">
        <f t="shared" si="22"/>
        <v>49279.61</v>
      </c>
      <c r="J92" s="6">
        <f t="shared" si="22"/>
        <v>1724931.88</v>
      </c>
      <c r="K92" s="6">
        <f t="shared" si="22"/>
        <v>499724.2</v>
      </c>
      <c r="L92" s="6">
        <f t="shared" si="22"/>
        <v>106908.45</v>
      </c>
      <c r="M92" s="6">
        <f t="shared" si="22"/>
        <v>0</v>
      </c>
      <c r="N92" s="6">
        <f t="shared" si="22"/>
        <v>108601.05</v>
      </c>
      <c r="O92" s="6">
        <f t="shared" si="22"/>
        <v>12036.460000000001</v>
      </c>
      <c r="P92" s="6">
        <f t="shared" si="16"/>
        <v>57314733.420000002</v>
      </c>
    </row>
    <row r="93" spans="1:16" s="1" customFormat="1" x14ac:dyDescent="0.25">
      <c r="A93" s="7" t="s">
        <v>180</v>
      </c>
      <c r="B93" s="7" t="s">
        <v>181</v>
      </c>
      <c r="C93" s="8">
        <v>135147.12</v>
      </c>
      <c r="D93" s="8">
        <v>18397.919999999998</v>
      </c>
      <c r="E93" s="8">
        <v>7530451.7599999998</v>
      </c>
      <c r="F93" s="8">
        <v>552958.24</v>
      </c>
      <c r="G93" s="8">
        <v>182453.48</v>
      </c>
      <c r="H93" s="8">
        <v>332493.28000000003</v>
      </c>
      <c r="I93" s="8">
        <v>5079.5600000000004</v>
      </c>
      <c r="J93" s="8">
        <v>578550.17000000004</v>
      </c>
      <c r="K93" s="8">
        <v>43751.040000000001</v>
      </c>
      <c r="L93" s="8">
        <v>33600.83</v>
      </c>
      <c r="M93" s="8">
        <v>0</v>
      </c>
      <c r="N93" s="8">
        <v>27945.88</v>
      </c>
      <c r="O93" s="8">
        <v>1730.95</v>
      </c>
      <c r="P93" s="6">
        <f t="shared" si="16"/>
        <v>9442560.2299999986</v>
      </c>
    </row>
    <row r="94" spans="1:16" s="1" customFormat="1" x14ac:dyDescent="0.25">
      <c r="A94" s="7" t="s">
        <v>182</v>
      </c>
      <c r="B94" s="7" t="s">
        <v>183</v>
      </c>
      <c r="C94" s="8">
        <v>220926.98</v>
      </c>
      <c r="D94" s="8">
        <v>20257.7</v>
      </c>
      <c r="E94" s="8">
        <v>12595966.83</v>
      </c>
      <c r="F94" s="8">
        <v>485182.65</v>
      </c>
      <c r="G94" s="8">
        <v>667725.07999999996</v>
      </c>
      <c r="H94" s="8">
        <v>145.47999999999999</v>
      </c>
      <c r="I94" s="8">
        <v>10295.549999999999</v>
      </c>
      <c r="J94" s="8">
        <v>1010.75</v>
      </c>
      <c r="K94" s="8">
        <v>16001.02</v>
      </c>
      <c r="L94" s="8">
        <v>108.39</v>
      </c>
      <c r="M94" s="8">
        <v>0</v>
      </c>
      <c r="N94" s="8">
        <v>208.26</v>
      </c>
      <c r="O94" s="8">
        <v>2435.23</v>
      </c>
      <c r="P94" s="6">
        <f t="shared" si="16"/>
        <v>14020263.920000002</v>
      </c>
    </row>
    <row r="95" spans="1:16" s="1" customFormat="1" x14ac:dyDescent="0.25">
      <c r="A95" s="7" t="s">
        <v>184</v>
      </c>
      <c r="B95" s="7" t="s">
        <v>185</v>
      </c>
      <c r="C95" s="8">
        <v>82507.850000000006</v>
      </c>
      <c r="D95" s="8">
        <v>19519.939999999999</v>
      </c>
      <c r="E95" s="8">
        <v>1160059.19</v>
      </c>
      <c r="F95" s="8">
        <v>2102613.27</v>
      </c>
      <c r="G95" s="8">
        <v>17633.13</v>
      </c>
      <c r="H95" s="8">
        <v>193657.65</v>
      </c>
      <c r="I95" s="8">
        <v>969.46</v>
      </c>
      <c r="J95" s="8">
        <v>40779.519999999997</v>
      </c>
      <c r="K95" s="8">
        <v>72620.02</v>
      </c>
      <c r="L95" s="8">
        <v>1637.89</v>
      </c>
      <c r="M95" s="8">
        <v>0</v>
      </c>
      <c r="N95" s="8">
        <v>3273.59</v>
      </c>
      <c r="O95" s="8">
        <v>973.68</v>
      </c>
      <c r="P95" s="6">
        <f t="shared" ref="P95:P101" si="23">C95+D95+E95+F95+G95+H95+I95+J95+K95+L95+M95+N95+O95</f>
        <v>3696245.19</v>
      </c>
    </row>
    <row r="96" spans="1:16" s="1" customFormat="1" x14ac:dyDescent="0.25">
      <c r="A96" s="7" t="s">
        <v>186</v>
      </c>
      <c r="B96" s="7" t="s">
        <v>187</v>
      </c>
      <c r="C96" s="8">
        <v>468492.39</v>
      </c>
      <c r="D96" s="8">
        <v>29741.01</v>
      </c>
      <c r="E96" s="8">
        <v>20360048.600000001</v>
      </c>
      <c r="F96" s="8">
        <v>345722.09</v>
      </c>
      <c r="G96" s="8">
        <v>264186.56</v>
      </c>
      <c r="H96" s="8">
        <v>748291.93</v>
      </c>
      <c r="I96" s="8">
        <v>15341.03</v>
      </c>
      <c r="J96" s="8">
        <v>266689.12</v>
      </c>
      <c r="K96" s="8">
        <v>178771.32</v>
      </c>
      <c r="L96" s="8">
        <v>20437.490000000002</v>
      </c>
      <c r="M96" s="8">
        <v>0</v>
      </c>
      <c r="N96" s="8">
        <v>13933.89</v>
      </c>
      <c r="O96" s="8">
        <v>5390.76</v>
      </c>
      <c r="P96" s="6">
        <f t="shared" si="23"/>
        <v>22717046.190000001</v>
      </c>
    </row>
    <row r="97" spans="1:16" s="1" customFormat="1" x14ac:dyDescent="0.25">
      <c r="A97" s="7" t="s">
        <v>188</v>
      </c>
      <c r="B97" s="7" t="s">
        <v>189</v>
      </c>
      <c r="C97" s="8">
        <v>537493.91</v>
      </c>
      <c r="D97" s="8">
        <v>44649.95</v>
      </c>
      <c r="E97" s="8">
        <v>187912.01</v>
      </c>
      <c r="F97" s="8">
        <v>146169.23000000001</v>
      </c>
      <c r="G97" s="8">
        <v>460746.54</v>
      </c>
      <c r="H97" s="8">
        <v>2972318.49</v>
      </c>
      <c r="I97" s="8">
        <v>17594.009999999998</v>
      </c>
      <c r="J97" s="8">
        <v>837902.32</v>
      </c>
      <c r="K97" s="8">
        <v>188580.8</v>
      </c>
      <c r="L97" s="8">
        <v>51123.85</v>
      </c>
      <c r="M97" s="8">
        <v>0</v>
      </c>
      <c r="N97" s="8">
        <v>63239.43</v>
      </c>
      <c r="O97" s="8">
        <v>1049.94</v>
      </c>
      <c r="P97" s="6">
        <f t="shared" si="23"/>
        <v>5508780.4799999995</v>
      </c>
    </row>
    <row r="98" spans="1:16" s="1" customFormat="1" x14ac:dyDescent="0.25">
      <c r="A98" s="7" t="s">
        <v>190</v>
      </c>
      <c r="B98" s="7" t="s">
        <v>191</v>
      </c>
      <c r="C98" s="8">
        <v>0</v>
      </c>
      <c r="D98" s="8">
        <v>0</v>
      </c>
      <c r="E98" s="8">
        <v>1929381.51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455.9</v>
      </c>
      <c r="P98" s="6">
        <f t="shared" si="23"/>
        <v>1929837.41</v>
      </c>
    </row>
    <row r="99" spans="1:16" s="1" customFormat="1" x14ac:dyDescent="0.25">
      <c r="A99" s="7" t="s">
        <v>192</v>
      </c>
      <c r="B99" s="7" t="s">
        <v>193</v>
      </c>
      <c r="C99" s="8">
        <v>0</v>
      </c>
      <c r="D99" s="8">
        <v>353.51</v>
      </c>
      <c r="E99" s="8">
        <v>912923.4</v>
      </c>
      <c r="F99" s="8">
        <v>3655.17</v>
      </c>
      <c r="G99" s="8">
        <v>6225.67</v>
      </c>
      <c r="H99" s="8">
        <v>800.14</v>
      </c>
      <c r="I99" s="8">
        <v>355.01</v>
      </c>
      <c r="J99" s="8">
        <v>5652.74</v>
      </c>
      <c r="K99" s="8">
        <v>85079</v>
      </c>
      <c r="L99" s="8">
        <v>2143.71</v>
      </c>
      <c r="M99" s="8">
        <v>0</v>
      </c>
      <c r="N99" s="8">
        <v>1177.97</v>
      </c>
      <c r="O99" s="8">
        <v>473.53</v>
      </c>
      <c r="P99" s="6">
        <f t="shared" si="23"/>
        <v>1018839.8500000001</v>
      </c>
    </row>
    <row r="100" spans="1:16" s="1" customFormat="1" x14ac:dyDescent="0.25">
      <c r="A100" s="7" t="s">
        <v>194</v>
      </c>
      <c r="B100" s="7" t="s">
        <v>195</v>
      </c>
      <c r="C100" s="8">
        <v>175208.2</v>
      </c>
      <c r="D100" s="8">
        <v>5359.77</v>
      </c>
      <c r="E100" s="8">
        <v>96632.24</v>
      </c>
      <c r="F100" s="8">
        <v>2006134.41</v>
      </c>
      <c r="G100" s="8">
        <v>674.97</v>
      </c>
      <c r="H100" s="8">
        <v>101774.31</v>
      </c>
      <c r="I100" s="8">
        <v>0</v>
      </c>
      <c r="J100" s="8">
        <v>0</v>
      </c>
      <c r="K100" s="8">
        <v>60303.81</v>
      </c>
      <c r="L100" s="8">
        <v>0</v>
      </c>
      <c r="M100" s="8">
        <v>0</v>
      </c>
      <c r="N100" s="8">
        <v>0</v>
      </c>
      <c r="O100" s="8">
        <v>420.81</v>
      </c>
      <c r="P100" s="6">
        <f t="shared" si="23"/>
        <v>2446508.5200000005</v>
      </c>
    </row>
    <row r="101" spans="1:16" s="1" customFormat="1" x14ac:dyDescent="0.25">
      <c r="A101" s="2">
        <v>29999</v>
      </c>
      <c r="B101" s="2" t="s">
        <v>196</v>
      </c>
      <c r="C101" s="6">
        <f t="shared" ref="C101:O101" si="24">C31+C48+C49+C50+C51+C57+C63+C77+C86+C92+C99+C100</f>
        <v>88105224.280000001</v>
      </c>
      <c r="D101" s="6">
        <f t="shared" si="24"/>
        <v>2114757.7899999996</v>
      </c>
      <c r="E101" s="6">
        <f t="shared" si="24"/>
        <v>282593101.50999993</v>
      </c>
      <c r="F101" s="6">
        <f t="shared" si="24"/>
        <v>17934604.309999995</v>
      </c>
      <c r="G101" s="6">
        <f t="shared" si="24"/>
        <v>15811357.269999996</v>
      </c>
      <c r="H101" s="6">
        <f t="shared" si="24"/>
        <v>75915377.269999996</v>
      </c>
      <c r="I101" s="6">
        <f t="shared" si="24"/>
        <v>437335.81999999995</v>
      </c>
      <c r="J101" s="6">
        <f t="shared" si="24"/>
        <v>11737342.24</v>
      </c>
      <c r="K101" s="6">
        <f t="shared" si="24"/>
        <v>13402511.680000002</v>
      </c>
      <c r="L101" s="6">
        <f t="shared" si="24"/>
        <v>5248718.21</v>
      </c>
      <c r="M101" s="6">
        <f t="shared" si="24"/>
        <v>0</v>
      </c>
      <c r="N101" s="6">
        <f t="shared" si="24"/>
        <v>2956916.09</v>
      </c>
      <c r="O101" s="6">
        <f t="shared" si="24"/>
        <v>110840.86999999998</v>
      </c>
      <c r="P101" s="6">
        <f t="shared" si="23"/>
        <v>516368087.33999985</v>
      </c>
    </row>
    <row r="102" spans="1:16" s="1" customFormat="1" x14ac:dyDescent="0.25">
      <c r="A102" s="10" t="s">
        <v>1</v>
      </c>
      <c r="B102" s="10" t="s">
        <v>1</v>
      </c>
      <c r="C102" s="11" t="s">
        <v>1</v>
      </c>
      <c r="D102" s="11" t="s">
        <v>1</v>
      </c>
      <c r="E102" s="11" t="s">
        <v>1</v>
      </c>
      <c r="F102" s="11" t="s">
        <v>1</v>
      </c>
      <c r="G102" s="11" t="s">
        <v>1</v>
      </c>
      <c r="H102" s="11" t="s">
        <v>1</v>
      </c>
      <c r="I102" s="11" t="s">
        <v>1</v>
      </c>
      <c r="J102" s="11" t="s">
        <v>1</v>
      </c>
      <c r="K102" s="11" t="s">
        <v>1</v>
      </c>
      <c r="L102" s="11" t="s">
        <v>1</v>
      </c>
      <c r="M102" s="11" t="s">
        <v>1</v>
      </c>
      <c r="N102" s="11" t="s">
        <v>1</v>
      </c>
      <c r="O102" s="11" t="s">
        <v>1</v>
      </c>
      <c r="P102" s="11" t="s">
        <v>1</v>
      </c>
    </row>
    <row r="103" spans="1:16" s="1" customFormat="1" x14ac:dyDescent="0.25">
      <c r="A103" s="2" t="s">
        <v>197</v>
      </c>
      <c r="B103" s="2" t="s">
        <v>198</v>
      </c>
      <c r="C103" s="3">
        <f t="shared" ref="C103:O103" si="25">C104+C107</f>
        <v>2285116.34</v>
      </c>
      <c r="D103" s="3">
        <f t="shared" si="25"/>
        <v>92449.079999999987</v>
      </c>
      <c r="E103" s="3">
        <f t="shared" si="25"/>
        <v>4664322.76</v>
      </c>
      <c r="F103" s="3">
        <f t="shared" si="25"/>
        <v>6837029.5200000005</v>
      </c>
      <c r="G103" s="3">
        <f t="shared" si="25"/>
        <v>2269812.9900000002</v>
      </c>
      <c r="H103" s="3">
        <f t="shared" si="25"/>
        <v>8109464.5899999999</v>
      </c>
      <c r="I103" s="3">
        <f t="shared" si="25"/>
        <v>18181.199999999997</v>
      </c>
      <c r="J103" s="3">
        <f t="shared" si="25"/>
        <v>2364040.5499999998</v>
      </c>
      <c r="K103" s="3">
        <f t="shared" si="25"/>
        <v>310949.42000000004</v>
      </c>
      <c r="L103" s="3">
        <f t="shared" si="25"/>
        <v>941323.24</v>
      </c>
      <c r="M103" s="3">
        <f t="shared" si="25"/>
        <v>0</v>
      </c>
      <c r="N103" s="3">
        <f t="shared" si="25"/>
        <v>134167.91999999998</v>
      </c>
      <c r="O103" s="3">
        <f t="shared" si="25"/>
        <v>3368.6800000000003</v>
      </c>
      <c r="P103" s="3">
        <f t="shared" ref="P103:P122" si="26">C103+D103+E103+F103+G103+H103+I103+J103+K103+L103+M103+N103+O103</f>
        <v>28030226.290000003</v>
      </c>
    </row>
    <row r="104" spans="1:16" s="1" customFormat="1" x14ac:dyDescent="0.25">
      <c r="A104" s="2" t="s">
        <v>199</v>
      </c>
      <c r="B104" s="2" t="s">
        <v>200</v>
      </c>
      <c r="C104" s="3">
        <f t="shared" ref="C104:O104" si="27">C106+C105</f>
        <v>1405014.97</v>
      </c>
      <c r="D104" s="3">
        <f t="shared" si="27"/>
        <v>56842.77</v>
      </c>
      <c r="E104" s="3">
        <f t="shared" si="27"/>
        <v>772685.62</v>
      </c>
      <c r="F104" s="3">
        <f t="shared" si="27"/>
        <v>4203781.0600000005</v>
      </c>
      <c r="G104" s="3">
        <f t="shared" si="27"/>
        <v>1384674.49</v>
      </c>
      <c r="H104" s="3">
        <f t="shared" si="27"/>
        <v>4986143.9899999993</v>
      </c>
      <c r="I104" s="3">
        <f t="shared" si="27"/>
        <v>11178.8</v>
      </c>
      <c r="J104" s="3">
        <f t="shared" si="27"/>
        <v>1453541.9</v>
      </c>
      <c r="K104" s="3">
        <f t="shared" si="27"/>
        <v>191188.77000000002</v>
      </c>
      <c r="L104" s="3">
        <f t="shared" si="27"/>
        <v>583947.42000000004</v>
      </c>
      <c r="M104" s="3">
        <f t="shared" si="27"/>
        <v>0</v>
      </c>
      <c r="N104" s="3">
        <f t="shared" si="27"/>
        <v>83230.720000000001</v>
      </c>
      <c r="O104" s="3">
        <f t="shared" si="27"/>
        <v>2089.75</v>
      </c>
      <c r="P104" s="3">
        <f t="shared" si="26"/>
        <v>15134320.26</v>
      </c>
    </row>
    <row r="105" spans="1:16" s="1" customFormat="1" x14ac:dyDescent="0.25">
      <c r="A105" s="7" t="s">
        <v>201</v>
      </c>
      <c r="B105" s="7" t="s">
        <v>202</v>
      </c>
      <c r="C105" s="13">
        <v>1222363.02</v>
      </c>
      <c r="D105" s="13">
        <v>49453.21</v>
      </c>
      <c r="E105" s="13">
        <v>742436.49</v>
      </c>
      <c r="F105" s="13">
        <v>3657289.52</v>
      </c>
      <c r="G105" s="13">
        <v>1204666.81</v>
      </c>
      <c r="H105" s="13">
        <v>4337945.2699999996</v>
      </c>
      <c r="I105" s="13">
        <v>9725.56</v>
      </c>
      <c r="J105" s="13">
        <v>1264581.45</v>
      </c>
      <c r="K105" s="13">
        <v>166334.23000000001</v>
      </c>
      <c r="L105" s="13">
        <v>496355.31</v>
      </c>
      <c r="M105" s="13">
        <v>0</v>
      </c>
      <c r="N105" s="13">
        <v>70746.11</v>
      </c>
      <c r="O105" s="13">
        <v>1776.29</v>
      </c>
      <c r="P105" s="3">
        <f t="shared" si="26"/>
        <v>13223673.27</v>
      </c>
    </row>
    <row r="106" spans="1:16" s="1" customFormat="1" x14ac:dyDescent="0.25">
      <c r="A106" s="7" t="s">
        <v>203</v>
      </c>
      <c r="B106" s="7" t="s">
        <v>204</v>
      </c>
      <c r="C106" s="13">
        <v>182651.95</v>
      </c>
      <c r="D106" s="13">
        <v>7389.56</v>
      </c>
      <c r="E106" s="13">
        <v>30249.13</v>
      </c>
      <c r="F106" s="13">
        <v>546491.54</v>
      </c>
      <c r="G106" s="13">
        <v>180007.67999999999</v>
      </c>
      <c r="H106" s="13">
        <v>648198.72</v>
      </c>
      <c r="I106" s="13">
        <v>1453.24</v>
      </c>
      <c r="J106" s="13">
        <v>188960.45</v>
      </c>
      <c r="K106" s="13">
        <v>24854.54</v>
      </c>
      <c r="L106" s="13">
        <v>87592.11</v>
      </c>
      <c r="M106" s="13">
        <v>0</v>
      </c>
      <c r="N106" s="13">
        <v>12484.61</v>
      </c>
      <c r="O106" s="13">
        <v>313.45999999999998</v>
      </c>
      <c r="P106" s="3">
        <f t="shared" si="26"/>
        <v>1910646.9900000002</v>
      </c>
    </row>
    <row r="107" spans="1:16" s="1" customFormat="1" x14ac:dyDescent="0.25">
      <c r="A107" s="7" t="s">
        <v>205</v>
      </c>
      <c r="B107" s="7" t="s">
        <v>206</v>
      </c>
      <c r="C107" s="13">
        <v>880101.37</v>
      </c>
      <c r="D107" s="13">
        <v>35606.31</v>
      </c>
      <c r="E107" s="13">
        <v>3891637.14</v>
      </c>
      <c r="F107" s="13">
        <v>2633248.46</v>
      </c>
      <c r="G107" s="13">
        <v>885138.5</v>
      </c>
      <c r="H107" s="13">
        <v>3123320.6</v>
      </c>
      <c r="I107" s="13">
        <v>7002.4</v>
      </c>
      <c r="J107" s="13">
        <v>910498.65</v>
      </c>
      <c r="K107" s="13">
        <v>119760.65</v>
      </c>
      <c r="L107" s="13">
        <v>357375.82</v>
      </c>
      <c r="M107" s="13">
        <v>0</v>
      </c>
      <c r="N107" s="13">
        <v>50937.2</v>
      </c>
      <c r="O107" s="13">
        <v>1278.93</v>
      </c>
      <c r="P107" s="3">
        <f t="shared" si="26"/>
        <v>12895906.030000001</v>
      </c>
    </row>
    <row r="108" spans="1:16" s="1" customFormat="1" x14ac:dyDescent="0.25">
      <c r="A108" s="2" t="s">
        <v>207</v>
      </c>
      <c r="B108" s="2" t="s">
        <v>208</v>
      </c>
      <c r="C108" s="3">
        <f t="shared" ref="C108:O108" si="28">C113+C112+C111+C110+C109</f>
        <v>19268776.66</v>
      </c>
      <c r="D108" s="3">
        <f t="shared" si="28"/>
        <v>948885.66</v>
      </c>
      <c r="E108" s="3">
        <f t="shared" si="28"/>
        <v>176404110.02000001</v>
      </c>
      <c r="F108" s="3">
        <f t="shared" si="28"/>
        <v>10673213.950000001</v>
      </c>
      <c r="G108" s="3">
        <f t="shared" si="28"/>
        <v>30518013.149999999</v>
      </c>
      <c r="H108" s="3">
        <f t="shared" si="28"/>
        <v>62894529.189999998</v>
      </c>
      <c r="I108" s="3">
        <f t="shared" si="28"/>
        <v>167304.88999999998</v>
      </c>
      <c r="J108" s="3">
        <f t="shared" si="28"/>
        <v>14341613.4</v>
      </c>
      <c r="K108" s="3">
        <f t="shared" si="28"/>
        <v>2934747.6799999997</v>
      </c>
      <c r="L108" s="3">
        <f t="shared" si="28"/>
        <v>3972229.45</v>
      </c>
      <c r="M108" s="3">
        <f t="shared" si="28"/>
        <v>0</v>
      </c>
      <c r="N108" s="3">
        <f t="shared" si="28"/>
        <v>1086052.78</v>
      </c>
      <c r="O108" s="3">
        <f t="shared" si="28"/>
        <v>62597.16</v>
      </c>
      <c r="P108" s="3">
        <f t="shared" si="26"/>
        <v>323272073.98999995</v>
      </c>
    </row>
    <row r="109" spans="1:16" s="1" customFormat="1" x14ac:dyDescent="0.25">
      <c r="A109" s="7" t="s">
        <v>209</v>
      </c>
      <c r="B109" s="7" t="s">
        <v>210</v>
      </c>
      <c r="C109" s="13">
        <v>433547.47</v>
      </c>
      <c r="D109" s="13">
        <v>21349.93</v>
      </c>
      <c r="E109" s="13">
        <v>6801762.0800000001</v>
      </c>
      <c r="F109" s="13">
        <v>240147.31</v>
      </c>
      <c r="G109" s="13">
        <v>686655.3</v>
      </c>
      <c r="H109" s="13">
        <v>1415126.91</v>
      </c>
      <c r="I109" s="13">
        <v>3764.36</v>
      </c>
      <c r="J109" s="13">
        <v>322686.3</v>
      </c>
      <c r="K109" s="13">
        <v>66031.820000000007</v>
      </c>
      <c r="L109" s="13">
        <v>89375.16</v>
      </c>
      <c r="M109" s="13">
        <v>0</v>
      </c>
      <c r="N109" s="13">
        <v>24436.19</v>
      </c>
      <c r="O109" s="13">
        <v>1408.4</v>
      </c>
      <c r="P109" s="3">
        <f t="shared" si="26"/>
        <v>10106291.23</v>
      </c>
    </row>
    <row r="110" spans="1:16" s="1" customFormat="1" x14ac:dyDescent="0.25">
      <c r="A110" s="7" t="s">
        <v>211</v>
      </c>
      <c r="B110" s="7" t="s">
        <v>212</v>
      </c>
      <c r="C110" s="13">
        <v>1934585.18</v>
      </c>
      <c r="D110" s="13">
        <v>95268.12</v>
      </c>
      <c r="E110" s="13">
        <v>10059935.48</v>
      </c>
      <c r="F110" s="13">
        <v>1071590.68</v>
      </c>
      <c r="G110" s="13">
        <v>3064008.52</v>
      </c>
      <c r="H110" s="13">
        <v>6314610.7300000004</v>
      </c>
      <c r="I110" s="13">
        <v>16797.41</v>
      </c>
      <c r="J110" s="13">
        <v>1439897.99</v>
      </c>
      <c r="K110" s="13">
        <v>294648.67</v>
      </c>
      <c r="L110" s="13">
        <v>398811.84</v>
      </c>
      <c r="M110" s="13">
        <v>0</v>
      </c>
      <c r="N110" s="13">
        <v>109039.7</v>
      </c>
      <c r="O110" s="13">
        <v>6284.76</v>
      </c>
      <c r="P110" s="3">
        <f t="shared" si="26"/>
        <v>24805479.080000002</v>
      </c>
    </row>
    <row r="111" spans="1:16" s="1" customFormat="1" x14ac:dyDescent="0.25">
      <c r="A111" s="7" t="s">
        <v>213</v>
      </c>
      <c r="B111" s="7" t="s">
        <v>214</v>
      </c>
      <c r="C111" s="13">
        <v>16900644.010000002</v>
      </c>
      <c r="D111" s="13">
        <v>832267.61</v>
      </c>
      <c r="E111" s="13">
        <v>159542412.46000001</v>
      </c>
      <c r="F111" s="13">
        <v>9361475.9600000009</v>
      </c>
      <c r="G111" s="13">
        <v>26767349.329999998</v>
      </c>
      <c r="H111" s="13">
        <v>55164791.549999997</v>
      </c>
      <c r="I111" s="13">
        <v>146743.12</v>
      </c>
      <c r="J111" s="13">
        <v>12579029.109999999</v>
      </c>
      <c r="K111" s="13">
        <v>2574067.19</v>
      </c>
      <c r="L111" s="13">
        <v>3484042.45</v>
      </c>
      <c r="M111" s="13">
        <v>0</v>
      </c>
      <c r="N111" s="13">
        <v>952576.89</v>
      </c>
      <c r="O111" s="13">
        <v>54904</v>
      </c>
      <c r="P111" s="3">
        <f t="shared" si="26"/>
        <v>288360303.68000001</v>
      </c>
    </row>
    <row r="112" spans="1:16" s="1" customFormat="1" x14ac:dyDescent="0.25">
      <c r="A112" s="7" t="s">
        <v>215</v>
      </c>
      <c r="B112" s="7" t="s">
        <v>216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3">
        <f t="shared" si="26"/>
        <v>0</v>
      </c>
    </row>
    <row r="113" spans="1:16" s="1" customFormat="1" x14ac:dyDescent="0.25">
      <c r="A113" s="7" t="s">
        <v>217</v>
      </c>
      <c r="B113" s="7" t="s">
        <v>218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3">
        <f t="shared" si="26"/>
        <v>0</v>
      </c>
    </row>
    <row r="114" spans="1:16" s="1" customFormat="1" x14ac:dyDescent="0.25">
      <c r="A114" s="7" t="s">
        <v>219</v>
      </c>
      <c r="B114" s="7" t="s">
        <v>220</v>
      </c>
      <c r="C114" s="13">
        <v>0</v>
      </c>
      <c r="D114" s="13">
        <v>0</v>
      </c>
      <c r="E114" s="13">
        <v>348429.69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3">
        <f t="shared" si="26"/>
        <v>348429.69</v>
      </c>
    </row>
    <row r="115" spans="1:16" s="1" customFormat="1" x14ac:dyDescent="0.25">
      <c r="A115" s="7" t="s">
        <v>221</v>
      </c>
      <c r="B115" s="7" t="s">
        <v>222</v>
      </c>
      <c r="C115" s="13">
        <v>173521.71</v>
      </c>
      <c r="D115" s="13">
        <v>16451.87</v>
      </c>
      <c r="E115" s="13">
        <v>23496781.719999999</v>
      </c>
      <c r="F115" s="13">
        <v>1599838.96</v>
      </c>
      <c r="G115" s="13">
        <v>269549.96999999997</v>
      </c>
      <c r="H115" s="13">
        <v>1778029.33</v>
      </c>
      <c r="I115" s="13">
        <v>2083.2399999999998</v>
      </c>
      <c r="J115" s="13">
        <v>678319.55</v>
      </c>
      <c r="K115" s="13">
        <v>184941.55</v>
      </c>
      <c r="L115" s="13">
        <v>147386.04999999999</v>
      </c>
      <c r="M115" s="13">
        <v>0</v>
      </c>
      <c r="N115" s="13">
        <v>44456.71</v>
      </c>
      <c r="O115" s="13">
        <v>7483.71</v>
      </c>
      <c r="P115" s="3">
        <f t="shared" si="26"/>
        <v>28398844.369999997</v>
      </c>
    </row>
    <row r="116" spans="1:16" s="1" customFormat="1" x14ac:dyDescent="0.25">
      <c r="A116" s="7" t="s">
        <v>223</v>
      </c>
      <c r="B116" s="7" t="s">
        <v>224</v>
      </c>
      <c r="C116" s="13">
        <v>0</v>
      </c>
      <c r="D116" s="13">
        <v>0</v>
      </c>
      <c r="E116" s="13">
        <v>883504.14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3">
        <f t="shared" si="26"/>
        <v>883504.14</v>
      </c>
    </row>
    <row r="117" spans="1:16" s="1" customFormat="1" x14ac:dyDescent="0.25">
      <c r="A117" s="7" t="s">
        <v>225</v>
      </c>
      <c r="B117" s="7" t="s">
        <v>226</v>
      </c>
      <c r="C117" s="13">
        <v>1164647.03</v>
      </c>
      <c r="D117" s="13">
        <v>18523.189999999999</v>
      </c>
      <c r="E117" s="13">
        <v>3775.32</v>
      </c>
      <c r="F117" s="13">
        <v>700630.18</v>
      </c>
      <c r="G117" s="13">
        <v>126466.91</v>
      </c>
      <c r="H117" s="13">
        <v>3081831.93</v>
      </c>
      <c r="I117" s="13">
        <v>2083.2800000000002</v>
      </c>
      <c r="J117" s="13">
        <v>92064.73</v>
      </c>
      <c r="K117" s="13">
        <v>329391.84000000003</v>
      </c>
      <c r="L117" s="13">
        <v>181372.25</v>
      </c>
      <c r="M117" s="13">
        <v>0</v>
      </c>
      <c r="N117" s="13">
        <v>49444.83</v>
      </c>
      <c r="O117" s="13">
        <v>1392.88</v>
      </c>
      <c r="P117" s="3">
        <f t="shared" si="26"/>
        <v>5751624.370000001</v>
      </c>
    </row>
    <row r="118" spans="1:16" s="1" customFormat="1" x14ac:dyDescent="0.25">
      <c r="A118" s="7" t="s">
        <v>227</v>
      </c>
      <c r="B118" s="7" t="s">
        <v>228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3">
        <f t="shared" si="26"/>
        <v>0</v>
      </c>
    </row>
    <row r="119" spans="1:16" s="1" customFormat="1" x14ac:dyDescent="0.25">
      <c r="A119" s="7" t="s">
        <v>229</v>
      </c>
      <c r="B119" s="7" t="s">
        <v>230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3">
        <f t="shared" si="26"/>
        <v>0</v>
      </c>
    </row>
    <row r="120" spans="1:16" s="1" customFormat="1" x14ac:dyDescent="0.25">
      <c r="A120" s="2">
        <v>39999</v>
      </c>
      <c r="B120" s="2" t="s">
        <v>231</v>
      </c>
      <c r="C120" s="3">
        <f t="shared" ref="C120:O120" si="29">C103+C108+C114+C115+C116+C117+C118+C119</f>
        <v>22892061.740000002</v>
      </c>
      <c r="D120" s="3">
        <f t="shared" si="29"/>
        <v>1076309.8</v>
      </c>
      <c r="E120" s="3">
        <f t="shared" si="29"/>
        <v>205800923.64999998</v>
      </c>
      <c r="F120" s="3">
        <f t="shared" si="29"/>
        <v>19810712.610000003</v>
      </c>
      <c r="G120" s="3">
        <f t="shared" si="29"/>
        <v>33183843.02</v>
      </c>
      <c r="H120" s="3">
        <f t="shared" si="29"/>
        <v>75863855.040000007</v>
      </c>
      <c r="I120" s="3">
        <f t="shared" si="29"/>
        <v>189652.60999999996</v>
      </c>
      <c r="J120" s="3">
        <f t="shared" si="29"/>
        <v>17476038.23</v>
      </c>
      <c r="K120" s="3">
        <f t="shared" si="29"/>
        <v>3760030.4899999993</v>
      </c>
      <c r="L120" s="3">
        <f t="shared" si="29"/>
        <v>5242310.99</v>
      </c>
      <c r="M120" s="3">
        <f t="shared" si="29"/>
        <v>0</v>
      </c>
      <c r="N120" s="3">
        <f t="shared" si="29"/>
        <v>1314122.24</v>
      </c>
      <c r="O120" s="3">
        <f t="shared" si="29"/>
        <v>74842.430000000008</v>
      </c>
      <c r="P120" s="3">
        <f t="shared" si="26"/>
        <v>386684702.85000008</v>
      </c>
    </row>
    <row r="121" spans="1:16" s="1" customFormat="1" x14ac:dyDescent="0.25">
      <c r="A121" s="14">
        <v>48888</v>
      </c>
      <c r="B121" s="14" t="s">
        <v>232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3">
        <f t="shared" si="26"/>
        <v>0</v>
      </c>
    </row>
    <row r="122" spans="1:16" s="1" customFormat="1" x14ac:dyDescent="0.25">
      <c r="A122" s="2">
        <v>49999</v>
      </c>
      <c r="B122" s="2" t="s">
        <v>233</v>
      </c>
      <c r="C122" s="3">
        <f t="shared" ref="C122:O122" si="30">C29+C101+C120+C121</f>
        <v>117046399.11000001</v>
      </c>
      <c r="D122" s="3">
        <f t="shared" si="30"/>
        <v>4064343.88</v>
      </c>
      <c r="E122" s="3">
        <f t="shared" si="30"/>
        <v>489843328.56999993</v>
      </c>
      <c r="F122" s="3">
        <f t="shared" si="30"/>
        <v>45021821.109999999</v>
      </c>
      <c r="G122" s="3">
        <f t="shared" si="30"/>
        <v>50883615.559999995</v>
      </c>
      <c r="H122" s="3">
        <f t="shared" si="30"/>
        <v>164888098.92000002</v>
      </c>
      <c r="I122" s="3">
        <f t="shared" si="30"/>
        <v>765099.44</v>
      </c>
      <c r="J122" s="3">
        <f t="shared" si="30"/>
        <v>30708499.359999999</v>
      </c>
      <c r="K122" s="3">
        <f t="shared" si="30"/>
        <v>21858145.650000002</v>
      </c>
      <c r="L122" s="3">
        <f t="shared" si="30"/>
        <v>11574126.699999999</v>
      </c>
      <c r="M122" s="3">
        <f t="shared" si="30"/>
        <v>0</v>
      </c>
      <c r="N122" s="3">
        <f t="shared" si="30"/>
        <v>5398166.6299999999</v>
      </c>
      <c r="O122" s="3">
        <f t="shared" si="30"/>
        <v>192899.77</v>
      </c>
      <c r="P122" s="3">
        <f t="shared" si="26"/>
        <v>942244544.69999993</v>
      </c>
    </row>
    <row r="124" spans="1:16" s="23" customFormat="1" x14ac:dyDescent="0.25">
      <c r="B124" s="24" t="s">
        <v>238</v>
      </c>
      <c r="C124" s="25"/>
      <c r="D124" s="26"/>
    </row>
    <row r="125" spans="1:16" s="23" customFormat="1" x14ac:dyDescent="0.25"/>
    <row r="126" spans="1:16" s="23" customFormat="1" x14ac:dyDescent="0.25">
      <c r="B126" s="27" t="s">
        <v>239</v>
      </c>
    </row>
  </sheetData>
  <mergeCells count="17">
    <mergeCell ref="N9:N10"/>
    <mergeCell ref="O9:O10"/>
    <mergeCell ref="P9:P10"/>
    <mergeCell ref="C8:D8"/>
    <mergeCell ref="E8:G8"/>
    <mergeCell ref="H8:K8"/>
    <mergeCell ref="M9:M10"/>
    <mergeCell ref="D9:D10"/>
    <mergeCell ref="E9:E10"/>
    <mergeCell ref="F9:F10"/>
    <mergeCell ref="G9:G10"/>
    <mergeCell ref="H9:H10"/>
    <mergeCell ref="C9:C10"/>
    <mergeCell ref="I9:I10"/>
    <mergeCell ref="J9:J10"/>
    <mergeCell ref="K9:K10"/>
    <mergeCell ref="L9:L10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1079</vt:i4>
      </vt:variant>
    </vt:vector>
  </HeadingPairs>
  <TitlesOfParts>
    <vt:vector size="1080" baseType="lpstr">
      <vt:lpstr>795924</vt:lpstr>
      <vt:lpstr>SQCR_795924_85668_326916_10</vt:lpstr>
      <vt:lpstr>SQCR_795924_85668_326916_100</vt:lpstr>
      <vt:lpstr>SQCR_795924_85668_326916_102</vt:lpstr>
      <vt:lpstr>SQCR_795924_85668_326916_103</vt:lpstr>
      <vt:lpstr>SQCR_795924_85668_326916_104</vt:lpstr>
      <vt:lpstr>SQCR_795924_85668_326916_105</vt:lpstr>
      <vt:lpstr>SQCR_795924_85668_326916_106</vt:lpstr>
      <vt:lpstr>SQCR_795924_85668_326916_107</vt:lpstr>
      <vt:lpstr>SQCR_795924_85668_326916_108</vt:lpstr>
      <vt:lpstr>SQCR_795924_85668_326916_109</vt:lpstr>
      <vt:lpstr>SQCR_795924_85668_326916_11</vt:lpstr>
      <vt:lpstr>SQCR_795924_85668_326916_110</vt:lpstr>
      <vt:lpstr>SQCR_795924_85668_326916_111</vt:lpstr>
      <vt:lpstr>SQCR_795924_85668_326916_112</vt:lpstr>
      <vt:lpstr>SQCR_795924_85668_326916_114</vt:lpstr>
      <vt:lpstr>SQCR_795924_85668_326916_14</vt:lpstr>
      <vt:lpstr>SQCR_795924_85668_326916_15</vt:lpstr>
      <vt:lpstr>SQCR_795924_85668_326916_16</vt:lpstr>
      <vt:lpstr>SQCR_795924_85668_326916_18</vt:lpstr>
      <vt:lpstr>SQCR_795924_85668_326916_19</vt:lpstr>
      <vt:lpstr>SQCR_795924_85668_326916_20</vt:lpstr>
      <vt:lpstr>SQCR_795924_85668_326916_21</vt:lpstr>
      <vt:lpstr>SQCR_795924_85668_326916_26</vt:lpstr>
      <vt:lpstr>SQCR_795924_85668_326916_27</vt:lpstr>
      <vt:lpstr>SQCR_795924_85668_326916_28</vt:lpstr>
      <vt:lpstr>SQCR_795924_85668_326916_29</vt:lpstr>
      <vt:lpstr>SQCR_795924_85668_326916_30</vt:lpstr>
      <vt:lpstr>SQCR_795924_85668_326916_31</vt:lpstr>
      <vt:lpstr>SQCR_795924_85668_326916_33</vt:lpstr>
      <vt:lpstr>SQCR_795924_85668_326916_34</vt:lpstr>
      <vt:lpstr>SQCR_795924_85668_326916_35</vt:lpstr>
      <vt:lpstr>SQCR_795924_85668_326916_36</vt:lpstr>
      <vt:lpstr>SQCR_795924_85668_326916_37</vt:lpstr>
      <vt:lpstr>SQCR_795924_85668_326916_39</vt:lpstr>
      <vt:lpstr>SQCR_795924_85668_326916_40</vt:lpstr>
      <vt:lpstr>SQCR_795924_85668_326916_41</vt:lpstr>
      <vt:lpstr>SQCR_795924_85668_326916_42</vt:lpstr>
      <vt:lpstr>SQCR_795924_85668_326916_43</vt:lpstr>
      <vt:lpstr>SQCR_795924_85668_326916_45</vt:lpstr>
      <vt:lpstr>SQCR_795924_85668_326916_47</vt:lpstr>
      <vt:lpstr>SQCR_795924_85668_326916_48</vt:lpstr>
      <vt:lpstr>SQCR_795924_85668_326916_49</vt:lpstr>
      <vt:lpstr>SQCR_795924_85668_326916_52</vt:lpstr>
      <vt:lpstr>SQCR_795924_85668_326916_53</vt:lpstr>
      <vt:lpstr>SQCR_795924_85668_326916_54</vt:lpstr>
      <vt:lpstr>SQCR_795924_85668_326916_55</vt:lpstr>
      <vt:lpstr>SQCR_795924_85668_326916_58</vt:lpstr>
      <vt:lpstr>SQCR_795924_85668_326916_59</vt:lpstr>
      <vt:lpstr>SQCR_795924_85668_326916_6</vt:lpstr>
      <vt:lpstr>SQCR_795924_85668_326916_60</vt:lpstr>
      <vt:lpstr>SQCR_795924_85668_326916_61</vt:lpstr>
      <vt:lpstr>SQCR_795924_85668_326916_62</vt:lpstr>
      <vt:lpstr>SQCR_795924_85668_326916_64</vt:lpstr>
      <vt:lpstr>SQCR_795924_85668_326916_65</vt:lpstr>
      <vt:lpstr>SQCR_795924_85668_326916_66</vt:lpstr>
      <vt:lpstr>SQCR_795924_85668_326916_67</vt:lpstr>
      <vt:lpstr>SQCR_795924_85668_326916_68</vt:lpstr>
      <vt:lpstr>SQCR_795924_85668_326916_69</vt:lpstr>
      <vt:lpstr>SQCR_795924_85668_326916_7</vt:lpstr>
      <vt:lpstr>SQCR_795924_85668_326916_72</vt:lpstr>
      <vt:lpstr>SQCR_795924_85668_326916_73</vt:lpstr>
      <vt:lpstr>SQCR_795924_85668_326916_74</vt:lpstr>
      <vt:lpstr>SQCR_795924_85668_326916_75</vt:lpstr>
      <vt:lpstr>SQCR_795924_85668_326916_76</vt:lpstr>
      <vt:lpstr>SQCR_795924_85668_326916_77</vt:lpstr>
      <vt:lpstr>SQCR_795924_85668_326916_78</vt:lpstr>
      <vt:lpstr>SQCR_795924_85668_326916_8</vt:lpstr>
      <vt:lpstr>SQCR_795924_85668_326916_80</vt:lpstr>
      <vt:lpstr>SQCR_795924_85668_326916_81</vt:lpstr>
      <vt:lpstr>SQCR_795924_85668_326916_82</vt:lpstr>
      <vt:lpstr>SQCR_795924_85668_326916_83</vt:lpstr>
      <vt:lpstr>SQCR_795924_85668_326916_84</vt:lpstr>
      <vt:lpstr>SQCR_795924_85668_326916_86</vt:lpstr>
      <vt:lpstr>SQCR_795924_85668_326916_87</vt:lpstr>
      <vt:lpstr>SQCR_795924_85668_326916_88</vt:lpstr>
      <vt:lpstr>SQCR_795924_85668_326916_89</vt:lpstr>
      <vt:lpstr>SQCR_795924_85668_326916_9</vt:lpstr>
      <vt:lpstr>SQCR_795924_85668_326916_90</vt:lpstr>
      <vt:lpstr>SQCR_795924_85668_326916_91</vt:lpstr>
      <vt:lpstr>SQCR_795924_85668_326916_92</vt:lpstr>
      <vt:lpstr>SQCR_795924_85668_326916_93</vt:lpstr>
      <vt:lpstr>SQCR_795924_85668_326916_98</vt:lpstr>
      <vt:lpstr>SQCR_795924_85668_326916_99</vt:lpstr>
      <vt:lpstr>SQCR_795924_85668_326917_10</vt:lpstr>
      <vt:lpstr>SQCR_795924_85668_326917_100</vt:lpstr>
      <vt:lpstr>SQCR_795924_85668_326917_102</vt:lpstr>
      <vt:lpstr>SQCR_795924_85668_326917_103</vt:lpstr>
      <vt:lpstr>SQCR_795924_85668_326917_104</vt:lpstr>
      <vt:lpstr>SQCR_795924_85668_326917_105</vt:lpstr>
      <vt:lpstr>SQCR_795924_85668_326917_106</vt:lpstr>
      <vt:lpstr>SQCR_795924_85668_326917_107</vt:lpstr>
      <vt:lpstr>SQCR_795924_85668_326917_108</vt:lpstr>
      <vt:lpstr>SQCR_795924_85668_326917_109</vt:lpstr>
      <vt:lpstr>SQCR_795924_85668_326917_11</vt:lpstr>
      <vt:lpstr>SQCR_795924_85668_326917_110</vt:lpstr>
      <vt:lpstr>SQCR_795924_85668_326917_111</vt:lpstr>
      <vt:lpstr>SQCR_795924_85668_326917_112</vt:lpstr>
      <vt:lpstr>SQCR_795924_85668_326917_114</vt:lpstr>
      <vt:lpstr>SQCR_795924_85668_326917_14</vt:lpstr>
      <vt:lpstr>SQCR_795924_85668_326917_15</vt:lpstr>
      <vt:lpstr>SQCR_795924_85668_326917_16</vt:lpstr>
      <vt:lpstr>SQCR_795924_85668_326917_18</vt:lpstr>
      <vt:lpstr>SQCR_795924_85668_326917_19</vt:lpstr>
      <vt:lpstr>SQCR_795924_85668_326917_20</vt:lpstr>
      <vt:lpstr>SQCR_795924_85668_326917_21</vt:lpstr>
      <vt:lpstr>SQCR_795924_85668_326917_26</vt:lpstr>
      <vt:lpstr>SQCR_795924_85668_326917_27</vt:lpstr>
      <vt:lpstr>SQCR_795924_85668_326917_28</vt:lpstr>
      <vt:lpstr>SQCR_795924_85668_326917_29</vt:lpstr>
      <vt:lpstr>SQCR_795924_85668_326917_30</vt:lpstr>
      <vt:lpstr>SQCR_795924_85668_326917_31</vt:lpstr>
      <vt:lpstr>SQCR_795924_85668_326917_33</vt:lpstr>
      <vt:lpstr>SQCR_795924_85668_326917_34</vt:lpstr>
      <vt:lpstr>SQCR_795924_85668_326917_35</vt:lpstr>
      <vt:lpstr>SQCR_795924_85668_326917_36</vt:lpstr>
      <vt:lpstr>SQCR_795924_85668_326917_37</vt:lpstr>
      <vt:lpstr>SQCR_795924_85668_326917_39</vt:lpstr>
      <vt:lpstr>SQCR_795924_85668_326917_40</vt:lpstr>
      <vt:lpstr>SQCR_795924_85668_326917_41</vt:lpstr>
      <vt:lpstr>SQCR_795924_85668_326917_42</vt:lpstr>
      <vt:lpstr>SQCR_795924_85668_326917_43</vt:lpstr>
      <vt:lpstr>SQCR_795924_85668_326917_45</vt:lpstr>
      <vt:lpstr>SQCR_795924_85668_326917_47</vt:lpstr>
      <vt:lpstr>SQCR_795924_85668_326917_48</vt:lpstr>
      <vt:lpstr>SQCR_795924_85668_326917_49</vt:lpstr>
      <vt:lpstr>SQCR_795924_85668_326917_52</vt:lpstr>
      <vt:lpstr>SQCR_795924_85668_326917_53</vt:lpstr>
      <vt:lpstr>SQCR_795924_85668_326917_54</vt:lpstr>
      <vt:lpstr>SQCR_795924_85668_326917_55</vt:lpstr>
      <vt:lpstr>SQCR_795924_85668_326917_58</vt:lpstr>
      <vt:lpstr>SQCR_795924_85668_326917_59</vt:lpstr>
      <vt:lpstr>SQCR_795924_85668_326917_6</vt:lpstr>
      <vt:lpstr>SQCR_795924_85668_326917_60</vt:lpstr>
      <vt:lpstr>SQCR_795924_85668_326917_61</vt:lpstr>
      <vt:lpstr>SQCR_795924_85668_326917_62</vt:lpstr>
      <vt:lpstr>SQCR_795924_85668_326917_64</vt:lpstr>
      <vt:lpstr>SQCR_795924_85668_326917_65</vt:lpstr>
      <vt:lpstr>SQCR_795924_85668_326917_66</vt:lpstr>
      <vt:lpstr>SQCR_795924_85668_326917_67</vt:lpstr>
      <vt:lpstr>SQCR_795924_85668_326917_68</vt:lpstr>
      <vt:lpstr>SQCR_795924_85668_326917_69</vt:lpstr>
      <vt:lpstr>SQCR_795924_85668_326917_7</vt:lpstr>
      <vt:lpstr>SQCR_795924_85668_326917_72</vt:lpstr>
      <vt:lpstr>SQCR_795924_85668_326917_73</vt:lpstr>
      <vt:lpstr>SQCR_795924_85668_326917_74</vt:lpstr>
      <vt:lpstr>SQCR_795924_85668_326917_75</vt:lpstr>
      <vt:lpstr>SQCR_795924_85668_326917_76</vt:lpstr>
      <vt:lpstr>SQCR_795924_85668_326917_77</vt:lpstr>
      <vt:lpstr>SQCR_795924_85668_326917_78</vt:lpstr>
      <vt:lpstr>SQCR_795924_85668_326917_8</vt:lpstr>
      <vt:lpstr>SQCR_795924_85668_326917_80</vt:lpstr>
      <vt:lpstr>SQCR_795924_85668_326917_81</vt:lpstr>
      <vt:lpstr>SQCR_795924_85668_326917_82</vt:lpstr>
      <vt:lpstr>SQCR_795924_85668_326917_83</vt:lpstr>
      <vt:lpstr>SQCR_795924_85668_326917_84</vt:lpstr>
      <vt:lpstr>SQCR_795924_85668_326917_86</vt:lpstr>
      <vt:lpstr>SQCR_795924_85668_326917_87</vt:lpstr>
      <vt:lpstr>SQCR_795924_85668_326917_88</vt:lpstr>
      <vt:lpstr>SQCR_795924_85668_326917_89</vt:lpstr>
      <vt:lpstr>SQCR_795924_85668_326917_9</vt:lpstr>
      <vt:lpstr>SQCR_795924_85668_326917_90</vt:lpstr>
      <vt:lpstr>SQCR_795924_85668_326917_91</vt:lpstr>
      <vt:lpstr>SQCR_795924_85668_326917_92</vt:lpstr>
      <vt:lpstr>SQCR_795924_85668_326917_93</vt:lpstr>
      <vt:lpstr>SQCR_795924_85668_326917_98</vt:lpstr>
      <vt:lpstr>SQCR_795924_85668_326917_99</vt:lpstr>
      <vt:lpstr>SQCR_795924_85668_326918_10</vt:lpstr>
      <vt:lpstr>SQCR_795924_85668_326918_100</vt:lpstr>
      <vt:lpstr>SQCR_795924_85668_326918_102</vt:lpstr>
      <vt:lpstr>SQCR_795924_85668_326918_103</vt:lpstr>
      <vt:lpstr>SQCR_795924_85668_326918_104</vt:lpstr>
      <vt:lpstr>SQCR_795924_85668_326918_105</vt:lpstr>
      <vt:lpstr>SQCR_795924_85668_326918_106</vt:lpstr>
      <vt:lpstr>SQCR_795924_85668_326918_107</vt:lpstr>
      <vt:lpstr>SQCR_795924_85668_326918_108</vt:lpstr>
      <vt:lpstr>SQCR_795924_85668_326918_109</vt:lpstr>
      <vt:lpstr>SQCR_795924_85668_326918_11</vt:lpstr>
      <vt:lpstr>SQCR_795924_85668_326918_110</vt:lpstr>
      <vt:lpstr>SQCR_795924_85668_326918_111</vt:lpstr>
      <vt:lpstr>SQCR_795924_85668_326918_112</vt:lpstr>
      <vt:lpstr>SQCR_795924_85668_326918_114</vt:lpstr>
      <vt:lpstr>SQCR_795924_85668_326918_14</vt:lpstr>
      <vt:lpstr>SQCR_795924_85668_326918_15</vt:lpstr>
      <vt:lpstr>SQCR_795924_85668_326918_16</vt:lpstr>
      <vt:lpstr>SQCR_795924_85668_326918_18</vt:lpstr>
      <vt:lpstr>SQCR_795924_85668_326918_19</vt:lpstr>
      <vt:lpstr>SQCR_795924_85668_326918_20</vt:lpstr>
      <vt:lpstr>SQCR_795924_85668_326918_21</vt:lpstr>
      <vt:lpstr>SQCR_795924_85668_326918_26</vt:lpstr>
      <vt:lpstr>SQCR_795924_85668_326918_27</vt:lpstr>
      <vt:lpstr>SQCR_795924_85668_326918_28</vt:lpstr>
      <vt:lpstr>SQCR_795924_85668_326918_29</vt:lpstr>
      <vt:lpstr>SQCR_795924_85668_326918_30</vt:lpstr>
      <vt:lpstr>SQCR_795924_85668_326918_31</vt:lpstr>
      <vt:lpstr>SQCR_795924_85668_326918_33</vt:lpstr>
      <vt:lpstr>SQCR_795924_85668_326918_34</vt:lpstr>
      <vt:lpstr>SQCR_795924_85668_326918_35</vt:lpstr>
      <vt:lpstr>SQCR_795924_85668_326918_36</vt:lpstr>
      <vt:lpstr>SQCR_795924_85668_326918_37</vt:lpstr>
      <vt:lpstr>SQCR_795924_85668_326918_39</vt:lpstr>
      <vt:lpstr>SQCR_795924_85668_326918_40</vt:lpstr>
      <vt:lpstr>SQCR_795924_85668_326918_41</vt:lpstr>
      <vt:lpstr>SQCR_795924_85668_326918_42</vt:lpstr>
      <vt:lpstr>SQCR_795924_85668_326918_43</vt:lpstr>
      <vt:lpstr>SQCR_795924_85668_326918_45</vt:lpstr>
      <vt:lpstr>SQCR_795924_85668_326918_47</vt:lpstr>
      <vt:lpstr>SQCR_795924_85668_326918_48</vt:lpstr>
      <vt:lpstr>SQCR_795924_85668_326918_49</vt:lpstr>
      <vt:lpstr>SQCR_795924_85668_326918_52</vt:lpstr>
      <vt:lpstr>SQCR_795924_85668_326918_53</vt:lpstr>
      <vt:lpstr>SQCR_795924_85668_326918_54</vt:lpstr>
      <vt:lpstr>SQCR_795924_85668_326918_55</vt:lpstr>
      <vt:lpstr>SQCR_795924_85668_326918_58</vt:lpstr>
      <vt:lpstr>SQCR_795924_85668_326918_59</vt:lpstr>
      <vt:lpstr>SQCR_795924_85668_326918_6</vt:lpstr>
      <vt:lpstr>SQCR_795924_85668_326918_60</vt:lpstr>
      <vt:lpstr>SQCR_795924_85668_326918_61</vt:lpstr>
      <vt:lpstr>SQCR_795924_85668_326918_62</vt:lpstr>
      <vt:lpstr>SQCR_795924_85668_326918_64</vt:lpstr>
      <vt:lpstr>SQCR_795924_85668_326918_65</vt:lpstr>
      <vt:lpstr>SQCR_795924_85668_326918_66</vt:lpstr>
      <vt:lpstr>SQCR_795924_85668_326918_67</vt:lpstr>
      <vt:lpstr>SQCR_795924_85668_326918_68</vt:lpstr>
      <vt:lpstr>SQCR_795924_85668_326918_69</vt:lpstr>
      <vt:lpstr>SQCR_795924_85668_326918_7</vt:lpstr>
      <vt:lpstr>SQCR_795924_85668_326918_72</vt:lpstr>
      <vt:lpstr>SQCR_795924_85668_326918_73</vt:lpstr>
      <vt:lpstr>SQCR_795924_85668_326918_74</vt:lpstr>
      <vt:lpstr>SQCR_795924_85668_326918_75</vt:lpstr>
      <vt:lpstr>SQCR_795924_85668_326918_76</vt:lpstr>
      <vt:lpstr>SQCR_795924_85668_326918_77</vt:lpstr>
      <vt:lpstr>SQCR_795924_85668_326918_78</vt:lpstr>
      <vt:lpstr>SQCR_795924_85668_326918_8</vt:lpstr>
      <vt:lpstr>SQCR_795924_85668_326918_80</vt:lpstr>
      <vt:lpstr>SQCR_795924_85668_326918_81</vt:lpstr>
      <vt:lpstr>SQCR_795924_85668_326918_82</vt:lpstr>
      <vt:lpstr>SQCR_795924_85668_326918_83</vt:lpstr>
      <vt:lpstr>SQCR_795924_85668_326918_84</vt:lpstr>
      <vt:lpstr>SQCR_795924_85668_326918_86</vt:lpstr>
      <vt:lpstr>SQCR_795924_85668_326918_87</vt:lpstr>
      <vt:lpstr>SQCR_795924_85668_326918_88</vt:lpstr>
      <vt:lpstr>SQCR_795924_85668_326918_89</vt:lpstr>
      <vt:lpstr>SQCR_795924_85668_326918_9</vt:lpstr>
      <vt:lpstr>SQCR_795924_85668_326918_90</vt:lpstr>
      <vt:lpstr>SQCR_795924_85668_326918_91</vt:lpstr>
      <vt:lpstr>SQCR_795924_85668_326918_92</vt:lpstr>
      <vt:lpstr>SQCR_795924_85668_326918_93</vt:lpstr>
      <vt:lpstr>SQCR_795924_85668_326918_98</vt:lpstr>
      <vt:lpstr>SQCR_795924_85668_326918_99</vt:lpstr>
      <vt:lpstr>SQCR_795924_85668_326919_10</vt:lpstr>
      <vt:lpstr>SQCR_795924_85668_326919_100</vt:lpstr>
      <vt:lpstr>SQCR_795924_85668_326919_102</vt:lpstr>
      <vt:lpstr>SQCR_795924_85668_326919_103</vt:lpstr>
      <vt:lpstr>SQCR_795924_85668_326919_104</vt:lpstr>
      <vt:lpstr>SQCR_795924_85668_326919_105</vt:lpstr>
      <vt:lpstr>SQCR_795924_85668_326919_106</vt:lpstr>
      <vt:lpstr>SQCR_795924_85668_326919_107</vt:lpstr>
      <vt:lpstr>SQCR_795924_85668_326919_108</vt:lpstr>
      <vt:lpstr>SQCR_795924_85668_326919_109</vt:lpstr>
      <vt:lpstr>SQCR_795924_85668_326919_11</vt:lpstr>
      <vt:lpstr>SQCR_795924_85668_326919_110</vt:lpstr>
      <vt:lpstr>SQCR_795924_85668_326919_111</vt:lpstr>
      <vt:lpstr>SQCR_795924_85668_326919_112</vt:lpstr>
      <vt:lpstr>SQCR_795924_85668_326919_114</vt:lpstr>
      <vt:lpstr>SQCR_795924_85668_326919_14</vt:lpstr>
      <vt:lpstr>SQCR_795924_85668_326919_15</vt:lpstr>
      <vt:lpstr>SQCR_795924_85668_326919_16</vt:lpstr>
      <vt:lpstr>SQCR_795924_85668_326919_18</vt:lpstr>
      <vt:lpstr>SQCR_795924_85668_326919_19</vt:lpstr>
      <vt:lpstr>SQCR_795924_85668_326919_20</vt:lpstr>
      <vt:lpstr>SQCR_795924_85668_326919_21</vt:lpstr>
      <vt:lpstr>SQCR_795924_85668_326919_26</vt:lpstr>
      <vt:lpstr>SQCR_795924_85668_326919_27</vt:lpstr>
      <vt:lpstr>SQCR_795924_85668_326919_28</vt:lpstr>
      <vt:lpstr>SQCR_795924_85668_326919_29</vt:lpstr>
      <vt:lpstr>SQCR_795924_85668_326919_30</vt:lpstr>
      <vt:lpstr>SQCR_795924_85668_326919_31</vt:lpstr>
      <vt:lpstr>SQCR_795924_85668_326919_33</vt:lpstr>
      <vt:lpstr>SQCR_795924_85668_326919_34</vt:lpstr>
      <vt:lpstr>SQCR_795924_85668_326919_35</vt:lpstr>
      <vt:lpstr>SQCR_795924_85668_326919_36</vt:lpstr>
      <vt:lpstr>SQCR_795924_85668_326919_37</vt:lpstr>
      <vt:lpstr>SQCR_795924_85668_326919_39</vt:lpstr>
      <vt:lpstr>SQCR_795924_85668_326919_40</vt:lpstr>
      <vt:lpstr>SQCR_795924_85668_326919_41</vt:lpstr>
      <vt:lpstr>SQCR_795924_85668_326919_42</vt:lpstr>
      <vt:lpstr>SQCR_795924_85668_326919_43</vt:lpstr>
      <vt:lpstr>SQCR_795924_85668_326919_45</vt:lpstr>
      <vt:lpstr>SQCR_795924_85668_326919_47</vt:lpstr>
      <vt:lpstr>SQCR_795924_85668_326919_48</vt:lpstr>
      <vt:lpstr>SQCR_795924_85668_326919_49</vt:lpstr>
      <vt:lpstr>SQCR_795924_85668_326919_52</vt:lpstr>
      <vt:lpstr>SQCR_795924_85668_326919_53</vt:lpstr>
      <vt:lpstr>SQCR_795924_85668_326919_54</vt:lpstr>
      <vt:lpstr>SQCR_795924_85668_326919_55</vt:lpstr>
      <vt:lpstr>SQCR_795924_85668_326919_58</vt:lpstr>
      <vt:lpstr>SQCR_795924_85668_326919_59</vt:lpstr>
      <vt:lpstr>SQCR_795924_85668_326919_6</vt:lpstr>
      <vt:lpstr>SQCR_795924_85668_326919_60</vt:lpstr>
      <vt:lpstr>SQCR_795924_85668_326919_61</vt:lpstr>
      <vt:lpstr>SQCR_795924_85668_326919_62</vt:lpstr>
      <vt:lpstr>SQCR_795924_85668_326919_64</vt:lpstr>
      <vt:lpstr>SQCR_795924_85668_326919_65</vt:lpstr>
      <vt:lpstr>SQCR_795924_85668_326919_66</vt:lpstr>
      <vt:lpstr>SQCR_795924_85668_326919_67</vt:lpstr>
      <vt:lpstr>SQCR_795924_85668_326919_68</vt:lpstr>
      <vt:lpstr>SQCR_795924_85668_326919_69</vt:lpstr>
      <vt:lpstr>SQCR_795924_85668_326919_7</vt:lpstr>
      <vt:lpstr>SQCR_795924_85668_326919_72</vt:lpstr>
      <vt:lpstr>SQCR_795924_85668_326919_73</vt:lpstr>
      <vt:lpstr>SQCR_795924_85668_326919_74</vt:lpstr>
      <vt:lpstr>SQCR_795924_85668_326919_75</vt:lpstr>
      <vt:lpstr>SQCR_795924_85668_326919_76</vt:lpstr>
      <vt:lpstr>SQCR_795924_85668_326919_77</vt:lpstr>
      <vt:lpstr>SQCR_795924_85668_326919_78</vt:lpstr>
      <vt:lpstr>SQCR_795924_85668_326919_8</vt:lpstr>
      <vt:lpstr>SQCR_795924_85668_326919_80</vt:lpstr>
      <vt:lpstr>SQCR_795924_85668_326919_81</vt:lpstr>
      <vt:lpstr>SQCR_795924_85668_326919_82</vt:lpstr>
      <vt:lpstr>SQCR_795924_85668_326919_83</vt:lpstr>
      <vt:lpstr>SQCR_795924_85668_326919_84</vt:lpstr>
      <vt:lpstr>SQCR_795924_85668_326919_86</vt:lpstr>
      <vt:lpstr>SQCR_795924_85668_326919_87</vt:lpstr>
      <vt:lpstr>SQCR_795924_85668_326919_88</vt:lpstr>
      <vt:lpstr>SQCR_795924_85668_326919_89</vt:lpstr>
      <vt:lpstr>SQCR_795924_85668_326919_9</vt:lpstr>
      <vt:lpstr>SQCR_795924_85668_326919_90</vt:lpstr>
      <vt:lpstr>SQCR_795924_85668_326919_91</vt:lpstr>
      <vt:lpstr>SQCR_795924_85668_326919_92</vt:lpstr>
      <vt:lpstr>SQCR_795924_85668_326919_93</vt:lpstr>
      <vt:lpstr>SQCR_795924_85668_326919_98</vt:lpstr>
      <vt:lpstr>SQCR_795924_85668_326919_99</vt:lpstr>
      <vt:lpstr>SQCR_795924_85668_326920_10</vt:lpstr>
      <vt:lpstr>SQCR_795924_85668_326920_100</vt:lpstr>
      <vt:lpstr>SQCR_795924_85668_326920_102</vt:lpstr>
      <vt:lpstr>SQCR_795924_85668_326920_103</vt:lpstr>
      <vt:lpstr>SQCR_795924_85668_326920_104</vt:lpstr>
      <vt:lpstr>SQCR_795924_85668_326920_105</vt:lpstr>
      <vt:lpstr>SQCR_795924_85668_326920_106</vt:lpstr>
      <vt:lpstr>SQCR_795924_85668_326920_107</vt:lpstr>
      <vt:lpstr>SQCR_795924_85668_326920_108</vt:lpstr>
      <vt:lpstr>SQCR_795924_85668_326920_109</vt:lpstr>
      <vt:lpstr>SQCR_795924_85668_326920_11</vt:lpstr>
      <vt:lpstr>SQCR_795924_85668_326920_110</vt:lpstr>
      <vt:lpstr>SQCR_795924_85668_326920_111</vt:lpstr>
      <vt:lpstr>SQCR_795924_85668_326920_112</vt:lpstr>
      <vt:lpstr>SQCR_795924_85668_326920_114</vt:lpstr>
      <vt:lpstr>SQCR_795924_85668_326920_14</vt:lpstr>
      <vt:lpstr>SQCR_795924_85668_326920_15</vt:lpstr>
      <vt:lpstr>SQCR_795924_85668_326920_16</vt:lpstr>
      <vt:lpstr>SQCR_795924_85668_326920_18</vt:lpstr>
      <vt:lpstr>SQCR_795924_85668_326920_19</vt:lpstr>
      <vt:lpstr>SQCR_795924_85668_326920_20</vt:lpstr>
      <vt:lpstr>SQCR_795924_85668_326920_21</vt:lpstr>
      <vt:lpstr>SQCR_795924_85668_326920_26</vt:lpstr>
      <vt:lpstr>SQCR_795924_85668_326920_27</vt:lpstr>
      <vt:lpstr>SQCR_795924_85668_326920_28</vt:lpstr>
      <vt:lpstr>SQCR_795924_85668_326920_29</vt:lpstr>
      <vt:lpstr>SQCR_795924_85668_326920_30</vt:lpstr>
      <vt:lpstr>SQCR_795924_85668_326920_31</vt:lpstr>
      <vt:lpstr>SQCR_795924_85668_326920_33</vt:lpstr>
      <vt:lpstr>SQCR_795924_85668_326920_34</vt:lpstr>
      <vt:lpstr>SQCR_795924_85668_326920_35</vt:lpstr>
      <vt:lpstr>SQCR_795924_85668_326920_36</vt:lpstr>
      <vt:lpstr>SQCR_795924_85668_326920_37</vt:lpstr>
      <vt:lpstr>SQCR_795924_85668_326920_39</vt:lpstr>
      <vt:lpstr>SQCR_795924_85668_326920_40</vt:lpstr>
      <vt:lpstr>SQCR_795924_85668_326920_41</vt:lpstr>
      <vt:lpstr>SQCR_795924_85668_326920_42</vt:lpstr>
      <vt:lpstr>SQCR_795924_85668_326920_43</vt:lpstr>
      <vt:lpstr>SQCR_795924_85668_326920_45</vt:lpstr>
      <vt:lpstr>SQCR_795924_85668_326920_47</vt:lpstr>
      <vt:lpstr>SQCR_795924_85668_326920_48</vt:lpstr>
      <vt:lpstr>SQCR_795924_85668_326920_49</vt:lpstr>
      <vt:lpstr>SQCR_795924_85668_326920_52</vt:lpstr>
      <vt:lpstr>SQCR_795924_85668_326920_53</vt:lpstr>
      <vt:lpstr>SQCR_795924_85668_326920_54</vt:lpstr>
      <vt:lpstr>SQCR_795924_85668_326920_55</vt:lpstr>
      <vt:lpstr>SQCR_795924_85668_326920_58</vt:lpstr>
      <vt:lpstr>SQCR_795924_85668_326920_59</vt:lpstr>
      <vt:lpstr>SQCR_795924_85668_326920_6</vt:lpstr>
      <vt:lpstr>SQCR_795924_85668_326920_60</vt:lpstr>
      <vt:lpstr>SQCR_795924_85668_326920_61</vt:lpstr>
      <vt:lpstr>SQCR_795924_85668_326920_62</vt:lpstr>
      <vt:lpstr>SQCR_795924_85668_326920_64</vt:lpstr>
      <vt:lpstr>SQCR_795924_85668_326920_65</vt:lpstr>
      <vt:lpstr>SQCR_795924_85668_326920_66</vt:lpstr>
      <vt:lpstr>SQCR_795924_85668_326920_67</vt:lpstr>
      <vt:lpstr>SQCR_795924_85668_326920_68</vt:lpstr>
      <vt:lpstr>SQCR_795924_85668_326920_69</vt:lpstr>
      <vt:lpstr>SQCR_795924_85668_326920_7</vt:lpstr>
      <vt:lpstr>SQCR_795924_85668_326920_72</vt:lpstr>
      <vt:lpstr>SQCR_795924_85668_326920_73</vt:lpstr>
      <vt:lpstr>SQCR_795924_85668_326920_74</vt:lpstr>
      <vt:lpstr>SQCR_795924_85668_326920_75</vt:lpstr>
      <vt:lpstr>SQCR_795924_85668_326920_76</vt:lpstr>
      <vt:lpstr>SQCR_795924_85668_326920_77</vt:lpstr>
      <vt:lpstr>SQCR_795924_85668_326920_78</vt:lpstr>
      <vt:lpstr>SQCR_795924_85668_326920_8</vt:lpstr>
      <vt:lpstr>SQCR_795924_85668_326920_80</vt:lpstr>
      <vt:lpstr>SQCR_795924_85668_326920_81</vt:lpstr>
      <vt:lpstr>SQCR_795924_85668_326920_82</vt:lpstr>
      <vt:lpstr>SQCR_795924_85668_326920_83</vt:lpstr>
      <vt:lpstr>SQCR_795924_85668_326920_84</vt:lpstr>
      <vt:lpstr>SQCR_795924_85668_326920_86</vt:lpstr>
      <vt:lpstr>SQCR_795924_85668_326920_87</vt:lpstr>
      <vt:lpstr>SQCR_795924_85668_326920_88</vt:lpstr>
      <vt:lpstr>SQCR_795924_85668_326920_89</vt:lpstr>
      <vt:lpstr>SQCR_795924_85668_326920_9</vt:lpstr>
      <vt:lpstr>SQCR_795924_85668_326920_90</vt:lpstr>
      <vt:lpstr>SQCR_795924_85668_326920_91</vt:lpstr>
      <vt:lpstr>SQCR_795924_85668_326920_92</vt:lpstr>
      <vt:lpstr>SQCR_795924_85668_326920_93</vt:lpstr>
      <vt:lpstr>SQCR_795924_85668_326920_98</vt:lpstr>
      <vt:lpstr>SQCR_795924_85668_326920_99</vt:lpstr>
      <vt:lpstr>SQCR_795924_85668_326921_10</vt:lpstr>
      <vt:lpstr>SQCR_795924_85668_326921_100</vt:lpstr>
      <vt:lpstr>SQCR_795924_85668_326921_102</vt:lpstr>
      <vt:lpstr>SQCR_795924_85668_326921_103</vt:lpstr>
      <vt:lpstr>SQCR_795924_85668_326921_104</vt:lpstr>
      <vt:lpstr>SQCR_795924_85668_326921_105</vt:lpstr>
      <vt:lpstr>SQCR_795924_85668_326921_106</vt:lpstr>
      <vt:lpstr>SQCR_795924_85668_326921_107</vt:lpstr>
      <vt:lpstr>SQCR_795924_85668_326921_108</vt:lpstr>
      <vt:lpstr>SQCR_795924_85668_326921_109</vt:lpstr>
      <vt:lpstr>SQCR_795924_85668_326921_11</vt:lpstr>
      <vt:lpstr>SQCR_795924_85668_326921_110</vt:lpstr>
      <vt:lpstr>SQCR_795924_85668_326921_111</vt:lpstr>
      <vt:lpstr>SQCR_795924_85668_326921_112</vt:lpstr>
      <vt:lpstr>SQCR_795924_85668_326921_114</vt:lpstr>
      <vt:lpstr>SQCR_795924_85668_326921_14</vt:lpstr>
      <vt:lpstr>SQCR_795924_85668_326921_15</vt:lpstr>
      <vt:lpstr>SQCR_795924_85668_326921_16</vt:lpstr>
      <vt:lpstr>SQCR_795924_85668_326921_18</vt:lpstr>
      <vt:lpstr>SQCR_795924_85668_326921_19</vt:lpstr>
      <vt:lpstr>SQCR_795924_85668_326921_20</vt:lpstr>
      <vt:lpstr>SQCR_795924_85668_326921_21</vt:lpstr>
      <vt:lpstr>SQCR_795924_85668_326921_26</vt:lpstr>
      <vt:lpstr>SQCR_795924_85668_326921_27</vt:lpstr>
      <vt:lpstr>SQCR_795924_85668_326921_28</vt:lpstr>
      <vt:lpstr>SQCR_795924_85668_326921_29</vt:lpstr>
      <vt:lpstr>SQCR_795924_85668_326921_30</vt:lpstr>
      <vt:lpstr>SQCR_795924_85668_326921_31</vt:lpstr>
      <vt:lpstr>SQCR_795924_85668_326921_33</vt:lpstr>
      <vt:lpstr>SQCR_795924_85668_326921_34</vt:lpstr>
      <vt:lpstr>SQCR_795924_85668_326921_35</vt:lpstr>
      <vt:lpstr>SQCR_795924_85668_326921_36</vt:lpstr>
      <vt:lpstr>SQCR_795924_85668_326921_37</vt:lpstr>
      <vt:lpstr>SQCR_795924_85668_326921_39</vt:lpstr>
      <vt:lpstr>SQCR_795924_85668_326921_40</vt:lpstr>
      <vt:lpstr>SQCR_795924_85668_326921_41</vt:lpstr>
      <vt:lpstr>SQCR_795924_85668_326921_42</vt:lpstr>
      <vt:lpstr>SQCR_795924_85668_326921_43</vt:lpstr>
      <vt:lpstr>SQCR_795924_85668_326921_45</vt:lpstr>
      <vt:lpstr>SQCR_795924_85668_326921_47</vt:lpstr>
      <vt:lpstr>SQCR_795924_85668_326921_48</vt:lpstr>
      <vt:lpstr>SQCR_795924_85668_326921_49</vt:lpstr>
      <vt:lpstr>SQCR_795924_85668_326921_52</vt:lpstr>
      <vt:lpstr>SQCR_795924_85668_326921_53</vt:lpstr>
      <vt:lpstr>SQCR_795924_85668_326921_54</vt:lpstr>
      <vt:lpstr>SQCR_795924_85668_326921_55</vt:lpstr>
      <vt:lpstr>SQCR_795924_85668_326921_58</vt:lpstr>
      <vt:lpstr>SQCR_795924_85668_326921_59</vt:lpstr>
      <vt:lpstr>SQCR_795924_85668_326921_6</vt:lpstr>
      <vt:lpstr>SQCR_795924_85668_326921_60</vt:lpstr>
      <vt:lpstr>SQCR_795924_85668_326921_61</vt:lpstr>
      <vt:lpstr>SQCR_795924_85668_326921_62</vt:lpstr>
      <vt:lpstr>SQCR_795924_85668_326921_64</vt:lpstr>
      <vt:lpstr>SQCR_795924_85668_326921_65</vt:lpstr>
      <vt:lpstr>SQCR_795924_85668_326921_66</vt:lpstr>
      <vt:lpstr>SQCR_795924_85668_326921_67</vt:lpstr>
      <vt:lpstr>SQCR_795924_85668_326921_68</vt:lpstr>
      <vt:lpstr>SQCR_795924_85668_326921_69</vt:lpstr>
      <vt:lpstr>SQCR_795924_85668_326921_7</vt:lpstr>
      <vt:lpstr>SQCR_795924_85668_326921_72</vt:lpstr>
      <vt:lpstr>SQCR_795924_85668_326921_73</vt:lpstr>
      <vt:lpstr>SQCR_795924_85668_326921_74</vt:lpstr>
      <vt:lpstr>SQCR_795924_85668_326921_75</vt:lpstr>
      <vt:lpstr>SQCR_795924_85668_326921_76</vt:lpstr>
      <vt:lpstr>SQCR_795924_85668_326921_77</vt:lpstr>
      <vt:lpstr>SQCR_795924_85668_326921_78</vt:lpstr>
      <vt:lpstr>SQCR_795924_85668_326921_8</vt:lpstr>
      <vt:lpstr>SQCR_795924_85668_326921_80</vt:lpstr>
      <vt:lpstr>SQCR_795924_85668_326921_81</vt:lpstr>
      <vt:lpstr>SQCR_795924_85668_326921_82</vt:lpstr>
      <vt:lpstr>SQCR_795924_85668_326921_83</vt:lpstr>
      <vt:lpstr>SQCR_795924_85668_326921_84</vt:lpstr>
      <vt:lpstr>SQCR_795924_85668_326921_86</vt:lpstr>
      <vt:lpstr>SQCR_795924_85668_326921_87</vt:lpstr>
      <vt:lpstr>SQCR_795924_85668_326921_88</vt:lpstr>
      <vt:lpstr>SQCR_795924_85668_326921_89</vt:lpstr>
      <vt:lpstr>SQCR_795924_85668_326921_9</vt:lpstr>
      <vt:lpstr>SQCR_795924_85668_326921_90</vt:lpstr>
      <vt:lpstr>SQCR_795924_85668_326921_91</vt:lpstr>
      <vt:lpstr>SQCR_795924_85668_326921_92</vt:lpstr>
      <vt:lpstr>SQCR_795924_85668_326921_93</vt:lpstr>
      <vt:lpstr>SQCR_795924_85668_326921_98</vt:lpstr>
      <vt:lpstr>SQCR_795924_85668_326921_99</vt:lpstr>
      <vt:lpstr>SQCR_795924_85668_326922_10</vt:lpstr>
      <vt:lpstr>SQCR_795924_85668_326922_100</vt:lpstr>
      <vt:lpstr>SQCR_795924_85668_326922_102</vt:lpstr>
      <vt:lpstr>SQCR_795924_85668_326922_103</vt:lpstr>
      <vt:lpstr>SQCR_795924_85668_326922_104</vt:lpstr>
      <vt:lpstr>SQCR_795924_85668_326922_105</vt:lpstr>
      <vt:lpstr>SQCR_795924_85668_326922_106</vt:lpstr>
      <vt:lpstr>SQCR_795924_85668_326922_107</vt:lpstr>
      <vt:lpstr>SQCR_795924_85668_326922_108</vt:lpstr>
      <vt:lpstr>SQCR_795924_85668_326922_109</vt:lpstr>
      <vt:lpstr>SQCR_795924_85668_326922_11</vt:lpstr>
      <vt:lpstr>SQCR_795924_85668_326922_110</vt:lpstr>
      <vt:lpstr>SQCR_795924_85668_326922_111</vt:lpstr>
      <vt:lpstr>SQCR_795924_85668_326922_112</vt:lpstr>
      <vt:lpstr>SQCR_795924_85668_326922_114</vt:lpstr>
      <vt:lpstr>SQCR_795924_85668_326922_14</vt:lpstr>
      <vt:lpstr>SQCR_795924_85668_326922_15</vt:lpstr>
      <vt:lpstr>SQCR_795924_85668_326922_16</vt:lpstr>
      <vt:lpstr>SQCR_795924_85668_326922_18</vt:lpstr>
      <vt:lpstr>SQCR_795924_85668_326922_19</vt:lpstr>
      <vt:lpstr>SQCR_795924_85668_326922_20</vt:lpstr>
      <vt:lpstr>SQCR_795924_85668_326922_21</vt:lpstr>
      <vt:lpstr>SQCR_795924_85668_326922_26</vt:lpstr>
      <vt:lpstr>SQCR_795924_85668_326922_27</vt:lpstr>
      <vt:lpstr>SQCR_795924_85668_326922_28</vt:lpstr>
      <vt:lpstr>SQCR_795924_85668_326922_29</vt:lpstr>
      <vt:lpstr>SQCR_795924_85668_326922_30</vt:lpstr>
      <vt:lpstr>SQCR_795924_85668_326922_31</vt:lpstr>
      <vt:lpstr>SQCR_795924_85668_326922_33</vt:lpstr>
      <vt:lpstr>SQCR_795924_85668_326922_34</vt:lpstr>
      <vt:lpstr>SQCR_795924_85668_326922_35</vt:lpstr>
      <vt:lpstr>SQCR_795924_85668_326922_36</vt:lpstr>
      <vt:lpstr>SQCR_795924_85668_326922_37</vt:lpstr>
      <vt:lpstr>SQCR_795924_85668_326922_39</vt:lpstr>
      <vt:lpstr>SQCR_795924_85668_326922_40</vt:lpstr>
      <vt:lpstr>SQCR_795924_85668_326922_41</vt:lpstr>
      <vt:lpstr>SQCR_795924_85668_326922_42</vt:lpstr>
      <vt:lpstr>SQCR_795924_85668_326922_43</vt:lpstr>
      <vt:lpstr>SQCR_795924_85668_326922_45</vt:lpstr>
      <vt:lpstr>SQCR_795924_85668_326922_47</vt:lpstr>
      <vt:lpstr>SQCR_795924_85668_326922_48</vt:lpstr>
      <vt:lpstr>SQCR_795924_85668_326922_49</vt:lpstr>
      <vt:lpstr>SQCR_795924_85668_326922_52</vt:lpstr>
      <vt:lpstr>SQCR_795924_85668_326922_53</vt:lpstr>
      <vt:lpstr>SQCR_795924_85668_326922_54</vt:lpstr>
      <vt:lpstr>SQCR_795924_85668_326922_55</vt:lpstr>
      <vt:lpstr>SQCR_795924_85668_326922_58</vt:lpstr>
      <vt:lpstr>SQCR_795924_85668_326922_59</vt:lpstr>
      <vt:lpstr>SQCR_795924_85668_326922_6</vt:lpstr>
      <vt:lpstr>SQCR_795924_85668_326922_60</vt:lpstr>
      <vt:lpstr>SQCR_795924_85668_326922_61</vt:lpstr>
      <vt:lpstr>SQCR_795924_85668_326922_62</vt:lpstr>
      <vt:lpstr>SQCR_795924_85668_326922_64</vt:lpstr>
      <vt:lpstr>SQCR_795924_85668_326922_65</vt:lpstr>
      <vt:lpstr>SQCR_795924_85668_326922_66</vt:lpstr>
      <vt:lpstr>SQCR_795924_85668_326922_67</vt:lpstr>
      <vt:lpstr>SQCR_795924_85668_326922_68</vt:lpstr>
      <vt:lpstr>SQCR_795924_85668_326922_69</vt:lpstr>
      <vt:lpstr>SQCR_795924_85668_326922_7</vt:lpstr>
      <vt:lpstr>SQCR_795924_85668_326922_72</vt:lpstr>
      <vt:lpstr>SQCR_795924_85668_326922_73</vt:lpstr>
      <vt:lpstr>SQCR_795924_85668_326922_74</vt:lpstr>
      <vt:lpstr>SQCR_795924_85668_326922_75</vt:lpstr>
      <vt:lpstr>SQCR_795924_85668_326922_76</vt:lpstr>
      <vt:lpstr>SQCR_795924_85668_326922_77</vt:lpstr>
      <vt:lpstr>SQCR_795924_85668_326922_78</vt:lpstr>
      <vt:lpstr>SQCR_795924_85668_326922_8</vt:lpstr>
      <vt:lpstr>SQCR_795924_85668_326922_80</vt:lpstr>
      <vt:lpstr>SQCR_795924_85668_326922_81</vt:lpstr>
      <vt:lpstr>SQCR_795924_85668_326922_82</vt:lpstr>
      <vt:lpstr>SQCR_795924_85668_326922_83</vt:lpstr>
      <vt:lpstr>SQCR_795924_85668_326922_84</vt:lpstr>
      <vt:lpstr>SQCR_795924_85668_326922_86</vt:lpstr>
      <vt:lpstr>SQCR_795924_85668_326922_87</vt:lpstr>
      <vt:lpstr>SQCR_795924_85668_326922_88</vt:lpstr>
      <vt:lpstr>SQCR_795924_85668_326922_89</vt:lpstr>
      <vt:lpstr>SQCR_795924_85668_326922_9</vt:lpstr>
      <vt:lpstr>SQCR_795924_85668_326922_90</vt:lpstr>
      <vt:lpstr>SQCR_795924_85668_326922_91</vt:lpstr>
      <vt:lpstr>SQCR_795924_85668_326922_92</vt:lpstr>
      <vt:lpstr>SQCR_795924_85668_326922_93</vt:lpstr>
      <vt:lpstr>SQCR_795924_85668_326922_98</vt:lpstr>
      <vt:lpstr>SQCR_795924_85668_326922_99</vt:lpstr>
      <vt:lpstr>SQCR_795924_85668_326923_10</vt:lpstr>
      <vt:lpstr>SQCR_795924_85668_326923_100</vt:lpstr>
      <vt:lpstr>SQCR_795924_85668_326923_102</vt:lpstr>
      <vt:lpstr>SQCR_795924_85668_326923_103</vt:lpstr>
      <vt:lpstr>SQCR_795924_85668_326923_104</vt:lpstr>
      <vt:lpstr>SQCR_795924_85668_326923_105</vt:lpstr>
      <vt:lpstr>SQCR_795924_85668_326923_106</vt:lpstr>
      <vt:lpstr>SQCR_795924_85668_326923_107</vt:lpstr>
      <vt:lpstr>SQCR_795924_85668_326923_108</vt:lpstr>
      <vt:lpstr>SQCR_795924_85668_326923_109</vt:lpstr>
      <vt:lpstr>SQCR_795924_85668_326923_11</vt:lpstr>
      <vt:lpstr>SQCR_795924_85668_326923_110</vt:lpstr>
      <vt:lpstr>SQCR_795924_85668_326923_111</vt:lpstr>
      <vt:lpstr>SQCR_795924_85668_326923_112</vt:lpstr>
      <vt:lpstr>SQCR_795924_85668_326923_114</vt:lpstr>
      <vt:lpstr>SQCR_795924_85668_326923_14</vt:lpstr>
      <vt:lpstr>SQCR_795924_85668_326923_15</vt:lpstr>
      <vt:lpstr>SQCR_795924_85668_326923_16</vt:lpstr>
      <vt:lpstr>SQCR_795924_85668_326923_18</vt:lpstr>
      <vt:lpstr>SQCR_795924_85668_326923_19</vt:lpstr>
      <vt:lpstr>SQCR_795924_85668_326923_20</vt:lpstr>
      <vt:lpstr>SQCR_795924_85668_326923_21</vt:lpstr>
      <vt:lpstr>SQCR_795924_85668_326923_26</vt:lpstr>
      <vt:lpstr>SQCR_795924_85668_326923_27</vt:lpstr>
      <vt:lpstr>SQCR_795924_85668_326923_28</vt:lpstr>
      <vt:lpstr>SQCR_795924_85668_326923_29</vt:lpstr>
      <vt:lpstr>SQCR_795924_85668_326923_30</vt:lpstr>
      <vt:lpstr>SQCR_795924_85668_326923_31</vt:lpstr>
      <vt:lpstr>SQCR_795924_85668_326923_33</vt:lpstr>
      <vt:lpstr>SQCR_795924_85668_326923_34</vt:lpstr>
      <vt:lpstr>SQCR_795924_85668_326923_35</vt:lpstr>
      <vt:lpstr>SQCR_795924_85668_326923_36</vt:lpstr>
      <vt:lpstr>SQCR_795924_85668_326923_37</vt:lpstr>
      <vt:lpstr>SQCR_795924_85668_326923_39</vt:lpstr>
      <vt:lpstr>SQCR_795924_85668_326923_40</vt:lpstr>
      <vt:lpstr>SQCR_795924_85668_326923_41</vt:lpstr>
      <vt:lpstr>SQCR_795924_85668_326923_42</vt:lpstr>
      <vt:lpstr>SQCR_795924_85668_326923_43</vt:lpstr>
      <vt:lpstr>SQCR_795924_85668_326923_45</vt:lpstr>
      <vt:lpstr>SQCR_795924_85668_326923_47</vt:lpstr>
      <vt:lpstr>SQCR_795924_85668_326923_48</vt:lpstr>
      <vt:lpstr>SQCR_795924_85668_326923_49</vt:lpstr>
      <vt:lpstr>SQCR_795924_85668_326923_52</vt:lpstr>
      <vt:lpstr>SQCR_795924_85668_326923_53</vt:lpstr>
      <vt:lpstr>SQCR_795924_85668_326923_54</vt:lpstr>
      <vt:lpstr>SQCR_795924_85668_326923_55</vt:lpstr>
      <vt:lpstr>SQCR_795924_85668_326923_58</vt:lpstr>
      <vt:lpstr>SQCR_795924_85668_326923_59</vt:lpstr>
      <vt:lpstr>SQCR_795924_85668_326923_6</vt:lpstr>
      <vt:lpstr>SQCR_795924_85668_326923_60</vt:lpstr>
      <vt:lpstr>SQCR_795924_85668_326923_61</vt:lpstr>
      <vt:lpstr>SQCR_795924_85668_326923_62</vt:lpstr>
      <vt:lpstr>SQCR_795924_85668_326923_64</vt:lpstr>
      <vt:lpstr>SQCR_795924_85668_326923_65</vt:lpstr>
      <vt:lpstr>SQCR_795924_85668_326923_66</vt:lpstr>
      <vt:lpstr>SQCR_795924_85668_326923_67</vt:lpstr>
      <vt:lpstr>SQCR_795924_85668_326923_68</vt:lpstr>
      <vt:lpstr>SQCR_795924_85668_326923_69</vt:lpstr>
      <vt:lpstr>SQCR_795924_85668_326923_7</vt:lpstr>
      <vt:lpstr>SQCR_795924_85668_326923_72</vt:lpstr>
      <vt:lpstr>SQCR_795924_85668_326923_73</vt:lpstr>
      <vt:lpstr>SQCR_795924_85668_326923_74</vt:lpstr>
      <vt:lpstr>SQCR_795924_85668_326923_75</vt:lpstr>
      <vt:lpstr>SQCR_795924_85668_326923_76</vt:lpstr>
      <vt:lpstr>SQCR_795924_85668_326923_77</vt:lpstr>
      <vt:lpstr>SQCR_795924_85668_326923_78</vt:lpstr>
      <vt:lpstr>SQCR_795924_85668_326923_8</vt:lpstr>
      <vt:lpstr>SQCR_795924_85668_326923_80</vt:lpstr>
      <vt:lpstr>SQCR_795924_85668_326923_81</vt:lpstr>
      <vt:lpstr>SQCR_795924_85668_326923_82</vt:lpstr>
      <vt:lpstr>SQCR_795924_85668_326923_83</vt:lpstr>
      <vt:lpstr>SQCR_795924_85668_326923_84</vt:lpstr>
      <vt:lpstr>SQCR_795924_85668_326923_86</vt:lpstr>
      <vt:lpstr>SQCR_795924_85668_326923_87</vt:lpstr>
      <vt:lpstr>SQCR_795924_85668_326923_88</vt:lpstr>
      <vt:lpstr>SQCR_795924_85668_326923_89</vt:lpstr>
      <vt:lpstr>SQCR_795924_85668_326923_9</vt:lpstr>
      <vt:lpstr>SQCR_795924_85668_326923_90</vt:lpstr>
      <vt:lpstr>SQCR_795924_85668_326923_91</vt:lpstr>
      <vt:lpstr>SQCR_795924_85668_326923_92</vt:lpstr>
      <vt:lpstr>SQCR_795924_85668_326923_93</vt:lpstr>
      <vt:lpstr>SQCR_795924_85668_326923_98</vt:lpstr>
      <vt:lpstr>SQCR_795924_85668_326923_99</vt:lpstr>
      <vt:lpstr>SQCR_795924_85668_326924_10</vt:lpstr>
      <vt:lpstr>SQCR_795924_85668_326924_100</vt:lpstr>
      <vt:lpstr>SQCR_795924_85668_326924_102</vt:lpstr>
      <vt:lpstr>SQCR_795924_85668_326924_103</vt:lpstr>
      <vt:lpstr>SQCR_795924_85668_326924_104</vt:lpstr>
      <vt:lpstr>SQCR_795924_85668_326924_105</vt:lpstr>
      <vt:lpstr>SQCR_795924_85668_326924_106</vt:lpstr>
      <vt:lpstr>SQCR_795924_85668_326924_107</vt:lpstr>
      <vt:lpstr>SQCR_795924_85668_326924_108</vt:lpstr>
      <vt:lpstr>SQCR_795924_85668_326924_109</vt:lpstr>
      <vt:lpstr>SQCR_795924_85668_326924_11</vt:lpstr>
      <vt:lpstr>SQCR_795924_85668_326924_110</vt:lpstr>
      <vt:lpstr>SQCR_795924_85668_326924_111</vt:lpstr>
      <vt:lpstr>SQCR_795924_85668_326924_112</vt:lpstr>
      <vt:lpstr>SQCR_795924_85668_326924_114</vt:lpstr>
      <vt:lpstr>SQCR_795924_85668_326924_14</vt:lpstr>
      <vt:lpstr>SQCR_795924_85668_326924_15</vt:lpstr>
      <vt:lpstr>SQCR_795924_85668_326924_16</vt:lpstr>
      <vt:lpstr>SQCR_795924_85668_326924_18</vt:lpstr>
      <vt:lpstr>SQCR_795924_85668_326924_19</vt:lpstr>
      <vt:lpstr>SQCR_795924_85668_326924_20</vt:lpstr>
      <vt:lpstr>SQCR_795924_85668_326924_21</vt:lpstr>
      <vt:lpstr>SQCR_795924_85668_326924_26</vt:lpstr>
      <vt:lpstr>SQCR_795924_85668_326924_27</vt:lpstr>
      <vt:lpstr>SQCR_795924_85668_326924_28</vt:lpstr>
      <vt:lpstr>SQCR_795924_85668_326924_29</vt:lpstr>
      <vt:lpstr>SQCR_795924_85668_326924_30</vt:lpstr>
      <vt:lpstr>SQCR_795924_85668_326924_31</vt:lpstr>
      <vt:lpstr>SQCR_795924_85668_326924_33</vt:lpstr>
      <vt:lpstr>SQCR_795924_85668_326924_34</vt:lpstr>
      <vt:lpstr>SQCR_795924_85668_326924_35</vt:lpstr>
      <vt:lpstr>SQCR_795924_85668_326924_36</vt:lpstr>
      <vt:lpstr>SQCR_795924_85668_326924_37</vt:lpstr>
      <vt:lpstr>SQCR_795924_85668_326924_39</vt:lpstr>
      <vt:lpstr>SQCR_795924_85668_326924_40</vt:lpstr>
      <vt:lpstr>SQCR_795924_85668_326924_41</vt:lpstr>
      <vt:lpstr>SQCR_795924_85668_326924_42</vt:lpstr>
      <vt:lpstr>SQCR_795924_85668_326924_43</vt:lpstr>
      <vt:lpstr>SQCR_795924_85668_326924_45</vt:lpstr>
      <vt:lpstr>SQCR_795924_85668_326924_47</vt:lpstr>
      <vt:lpstr>SQCR_795924_85668_326924_48</vt:lpstr>
      <vt:lpstr>SQCR_795924_85668_326924_49</vt:lpstr>
      <vt:lpstr>SQCR_795924_85668_326924_52</vt:lpstr>
      <vt:lpstr>SQCR_795924_85668_326924_53</vt:lpstr>
      <vt:lpstr>SQCR_795924_85668_326924_54</vt:lpstr>
      <vt:lpstr>SQCR_795924_85668_326924_55</vt:lpstr>
      <vt:lpstr>SQCR_795924_85668_326924_58</vt:lpstr>
      <vt:lpstr>SQCR_795924_85668_326924_59</vt:lpstr>
      <vt:lpstr>SQCR_795924_85668_326924_6</vt:lpstr>
      <vt:lpstr>SQCR_795924_85668_326924_60</vt:lpstr>
      <vt:lpstr>SQCR_795924_85668_326924_61</vt:lpstr>
      <vt:lpstr>SQCR_795924_85668_326924_62</vt:lpstr>
      <vt:lpstr>SQCR_795924_85668_326924_64</vt:lpstr>
      <vt:lpstr>SQCR_795924_85668_326924_65</vt:lpstr>
      <vt:lpstr>SQCR_795924_85668_326924_66</vt:lpstr>
      <vt:lpstr>SQCR_795924_85668_326924_67</vt:lpstr>
      <vt:lpstr>SQCR_795924_85668_326924_68</vt:lpstr>
      <vt:lpstr>SQCR_795924_85668_326924_69</vt:lpstr>
      <vt:lpstr>SQCR_795924_85668_326924_7</vt:lpstr>
      <vt:lpstr>SQCR_795924_85668_326924_72</vt:lpstr>
      <vt:lpstr>SQCR_795924_85668_326924_73</vt:lpstr>
      <vt:lpstr>SQCR_795924_85668_326924_74</vt:lpstr>
      <vt:lpstr>SQCR_795924_85668_326924_75</vt:lpstr>
      <vt:lpstr>SQCR_795924_85668_326924_76</vt:lpstr>
      <vt:lpstr>SQCR_795924_85668_326924_77</vt:lpstr>
      <vt:lpstr>SQCR_795924_85668_326924_78</vt:lpstr>
      <vt:lpstr>SQCR_795924_85668_326924_8</vt:lpstr>
      <vt:lpstr>SQCR_795924_85668_326924_80</vt:lpstr>
      <vt:lpstr>SQCR_795924_85668_326924_81</vt:lpstr>
      <vt:lpstr>SQCR_795924_85668_326924_82</vt:lpstr>
      <vt:lpstr>SQCR_795924_85668_326924_83</vt:lpstr>
      <vt:lpstr>SQCR_795924_85668_326924_84</vt:lpstr>
      <vt:lpstr>SQCR_795924_85668_326924_86</vt:lpstr>
      <vt:lpstr>SQCR_795924_85668_326924_87</vt:lpstr>
      <vt:lpstr>SQCR_795924_85668_326924_88</vt:lpstr>
      <vt:lpstr>SQCR_795924_85668_326924_89</vt:lpstr>
      <vt:lpstr>SQCR_795924_85668_326924_9</vt:lpstr>
      <vt:lpstr>SQCR_795924_85668_326924_90</vt:lpstr>
      <vt:lpstr>SQCR_795924_85668_326924_91</vt:lpstr>
      <vt:lpstr>SQCR_795924_85668_326924_92</vt:lpstr>
      <vt:lpstr>SQCR_795924_85668_326924_93</vt:lpstr>
      <vt:lpstr>SQCR_795924_85668_326924_98</vt:lpstr>
      <vt:lpstr>SQCR_795924_85668_326924_99</vt:lpstr>
      <vt:lpstr>SQCR_795924_85668_326925_10</vt:lpstr>
      <vt:lpstr>SQCR_795924_85668_326925_100</vt:lpstr>
      <vt:lpstr>SQCR_795924_85668_326925_102</vt:lpstr>
      <vt:lpstr>SQCR_795924_85668_326925_103</vt:lpstr>
      <vt:lpstr>SQCR_795924_85668_326925_104</vt:lpstr>
      <vt:lpstr>SQCR_795924_85668_326925_105</vt:lpstr>
      <vt:lpstr>SQCR_795924_85668_326925_106</vt:lpstr>
      <vt:lpstr>SQCR_795924_85668_326925_107</vt:lpstr>
      <vt:lpstr>SQCR_795924_85668_326925_108</vt:lpstr>
      <vt:lpstr>SQCR_795924_85668_326925_109</vt:lpstr>
      <vt:lpstr>SQCR_795924_85668_326925_11</vt:lpstr>
      <vt:lpstr>SQCR_795924_85668_326925_110</vt:lpstr>
      <vt:lpstr>SQCR_795924_85668_326925_111</vt:lpstr>
      <vt:lpstr>SQCR_795924_85668_326925_112</vt:lpstr>
      <vt:lpstr>SQCR_795924_85668_326925_114</vt:lpstr>
      <vt:lpstr>SQCR_795924_85668_326925_14</vt:lpstr>
      <vt:lpstr>SQCR_795924_85668_326925_15</vt:lpstr>
      <vt:lpstr>SQCR_795924_85668_326925_16</vt:lpstr>
      <vt:lpstr>SQCR_795924_85668_326925_18</vt:lpstr>
      <vt:lpstr>SQCR_795924_85668_326925_19</vt:lpstr>
      <vt:lpstr>SQCR_795924_85668_326925_20</vt:lpstr>
      <vt:lpstr>SQCR_795924_85668_326925_21</vt:lpstr>
      <vt:lpstr>SQCR_795924_85668_326925_26</vt:lpstr>
      <vt:lpstr>SQCR_795924_85668_326925_27</vt:lpstr>
      <vt:lpstr>SQCR_795924_85668_326925_28</vt:lpstr>
      <vt:lpstr>SQCR_795924_85668_326925_29</vt:lpstr>
      <vt:lpstr>SQCR_795924_85668_326925_30</vt:lpstr>
      <vt:lpstr>SQCR_795924_85668_326925_31</vt:lpstr>
      <vt:lpstr>SQCR_795924_85668_326925_33</vt:lpstr>
      <vt:lpstr>SQCR_795924_85668_326925_34</vt:lpstr>
      <vt:lpstr>SQCR_795924_85668_326925_35</vt:lpstr>
      <vt:lpstr>SQCR_795924_85668_326925_36</vt:lpstr>
      <vt:lpstr>SQCR_795924_85668_326925_37</vt:lpstr>
      <vt:lpstr>SQCR_795924_85668_326925_39</vt:lpstr>
      <vt:lpstr>SQCR_795924_85668_326925_40</vt:lpstr>
      <vt:lpstr>SQCR_795924_85668_326925_41</vt:lpstr>
      <vt:lpstr>SQCR_795924_85668_326925_42</vt:lpstr>
      <vt:lpstr>SQCR_795924_85668_326925_43</vt:lpstr>
      <vt:lpstr>SQCR_795924_85668_326925_45</vt:lpstr>
      <vt:lpstr>SQCR_795924_85668_326925_47</vt:lpstr>
      <vt:lpstr>SQCR_795924_85668_326925_48</vt:lpstr>
      <vt:lpstr>SQCR_795924_85668_326925_49</vt:lpstr>
      <vt:lpstr>SQCR_795924_85668_326925_52</vt:lpstr>
      <vt:lpstr>SQCR_795924_85668_326925_53</vt:lpstr>
      <vt:lpstr>SQCR_795924_85668_326925_54</vt:lpstr>
      <vt:lpstr>SQCR_795924_85668_326925_55</vt:lpstr>
      <vt:lpstr>SQCR_795924_85668_326925_58</vt:lpstr>
      <vt:lpstr>SQCR_795924_85668_326925_59</vt:lpstr>
      <vt:lpstr>SQCR_795924_85668_326925_6</vt:lpstr>
      <vt:lpstr>SQCR_795924_85668_326925_60</vt:lpstr>
      <vt:lpstr>SQCR_795924_85668_326925_61</vt:lpstr>
      <vt:lpstr>SQCR_795924_85668_326925_62</vt:lpstr>
      <vt:lpstr>SQCR_795924_85668_326925_64</vt:lpstr>
      <vt:lpstr>SQCR_795924_85668_326925_65</vt:lpstr>
      <vt:lpstr>SQCR_795924_85668_326925_66</vt:lpstr>
      <vt:lpstr>SQCR_795924_85668_326925_67</vt:lpstr>
      <vt:lpstr>SQCR_795924_85668_326925_68</vt:lpstr>
      <vt:lpstr>SQCR_795924_85668_326925_69</vt:lpstr>
      <vt:lpstr>SQCR_795924_85668_326925_7</vt:lpstr>
      <vt:lpstr>SQCR_795924_85668_326925_72</vt:lpstr>
      <vt:lpstr>SQCR_795924_85668_326925_73</vt:lpstr>
      <vt:lpstr>SQCR_795924_85668_326925_74</vt:lpstr>
      <vt:lpstr>SQCR_795924_85668_326925_75</vt:lpstr>
      <vt:lpstr>SQCR_795924_85668_326925_76</vt:lpstr>
      <vt:lpstr>SQCR_795924_85668_326925_77</vt:lpstr>
      <vt:lpstr>SQCR_795924_85668_326925_78</vt:lpstr>
      <vt:lpstr>SQCR_795924_85668_326925_8</vt:lpstr>
      <vt:lpstr>SQCR_795924_85668_326925_80</vt:lpstr>
      <vt:lpstr>SQCR_795924_85668_326925_81</vt:lpstr>
      <vt:lpstr>SQCR_795924_85668_326925_82</vt:lpstr>
      <vt:lpstr>SQCR_795924_85668_326925_83</vt:lpstr>
      <vt:lpstr>SQCR_795924_85668_326925_84</vt:lpstr>
      <vt:lpstr>SQCR_795924_85668_326925_86</vt:lpstr>
      <vt:lpstr>SQCR_795924_85668_326925_87</vt:lpstr>
      <vt:lpstr>SQCR_795924_85668_326925_88</vt:lpstr>
      <vt:lpstr>SQCR_795924_85668_326925_89</vt:lpstr>
      <vt:lpstr>SQCR_795924_85668_326925_9</vt:lpstr>
      <vt:lpstr>SQCR_795924_85668_326925_90</vt:lpstr>
      <vt:lpstr>SQCR_795924_85668_326925_91</vt:lpstr>
      <vt:lpstr>SQCR_795924_85668_326925_92</vt:lpstr>
      <vt:lpstr>SQCR_795924_85668_326925_93</vt:lpstr>
      <vt:lpstr>SQCR_795924_85668_326925_98</vt:lpstr>
      <vt:lpstr>SQCR_795924_85668_326925_99</vt:lpstr>
      <vt:lpstr>SQCR_795924_85668_326926_10</vt:lpstr>
      <vt:lpstr>SQCR_795924_85668_326926_100</vt:lpstr>
      <vt:lpstr>SQCR_795924_85668_326926_102</vt:lpstr>
      <vt:lpstr>SQCR_795924_85668_326926_103</vt:lpstr>
      <vt:lpstr>SQCR_795924_85668_326926_104</vt:lpstr>
      <vt:lpstr>SQCR_795924_85668_326926_105</vt:lpstr>
      <vt:lpstr>SQCR_795924_85668_326926_106</vt:lpstr>
      <vt:lpstr>SQCR_795924_85668_326926_107</vt:lpstr>
      <vt:lpstr>SQCR_795924_85668_326926_108</vt:lpstr>
      <vt:lpstr>SQCR_795924_85668_326926_109</vt:lpstr>
      <vt:lpstr>SQCR_795924_85668_326926_11</vt:lpstr>
      <vt:lpstr>SQCR_795924_85668_326926_110</vt:lpstr>
      <vt:lpstr>SQCR_795924_85668_326926_111</vt:lpstr>
      <vt:lpstr>SQCR_795924_85668_326926_112</vt:lpstr>
      <vt:lpstr>SQCR_795924_85668_326926_114</vt:lpstr>
      <vt:lpstr>SQCR_795924_85668_326926_14</vt:lpstr>
      <vt:lpstr>SQCR_795924_85668_326926_15</vt:lpstr>
      <vt:lpstr>SQCR_795924_85668_326926_16</vt:lpstr>
      <vt:lpstr>SQCR_795924_85668_326926_18</vt:lpstr>
      <vt:lpstr>SQCR_795924_85668_326926_19</vt:lpstr>
      <vt:lpstr>SQCR_795924_85668_326926_20</vt:lpstr>
      <vt:lpstr>SQCR_795924_85668_326926_21</vt:lpstr>
      <vt:lpstr>SQCR_795924_85668_326926_26</vt:lpstr>
      <vt:lpstr>SQCR_795924_85668_326926_27</vt:lpstr>
      <vt:lpstr>SQCR_795924_85668_326926_28</vt:lpstr>
      <vt:lpstr>SQCR_795924_85668_326926_29</vt:lpstr>
      <vt:lpstr>SQCR_795924_85668_326926_30</vt:lpstr>
      <vt:lpstr>SQCR_795924_85668_326926_31</vt:lpstr>
      <vt:lpstr>SQCR_795924_85668_326926_33</vt:lpstr>
      <vt:lpstr>SQCR_795924_85668_326926_34</vt:lpstr>
      <vt:lpstr>SQCR_795924_85668_326926_35</vt:lpstr>
      <vt:lpstr>SQCR_795924_85668_326926_36</vt:lpstr>
      <vt:lpstr>SQCR_795924_85668_326926_37</vt:lpstr>
      <vt:lpstr>SQCR_795924_85668_326926_39</vt:lpstr>
      <vt:lpstr>SQCR_795924_85668_326926_40</vt:lpstr>
      <vt:lpstr>SQCR_795924_85668_326926_41</vt:lpstr>
      <vt:lpstr>SQCR_795924_85668_326926_42</vt:lpstr>
      <vt:lpstr>SQCR_795924_85668_326926_43</vt:lpstr>
      <vt:lpstr>SQCR_795924_85668_326926_45</vt:lpstr>
      <vt:lpstr>SQCR_795924_85668_326926_47</vt:lpstr>
      <vt:lpstr>SQCR_795924_85668_326926_48</vt:lpstr>
      <vt:lpstr>SQCR_795924_85668_326926_49</vt:lpstr>
      <vt:lpstr>SQCR_795924_85668_326926_52</vt:lpstr>
      <vt:lpstr>SQCR_795924_85668_326926_53</vt:lpstr>
      <vt:lpstr>SQCR_795924_85668_326926_54</vt:lpstr>
      <vt:lpstr>SQCR_795924_85668_326926_55</vt:lpstr>
      <vt:lpstr>SQCR_795924_85668_326926_58</vt:lpstr>
      <vt:lpstr>SQCR_795924_85668_326926_59</vt:lpstr>
      <vt:lpstr>SQCR_795924_85668_326926_6</vt:lpstr>
      <vt:lpstr>SQCR_795924_85668_326926_60</vt:lpstr>
      <vt:lpstr>SQCR_795924_85668_326926_61</vt:lpstr>
      <vt:lpstr>SQCR_795924_85668_326926_62</vt:lpstr>
      <vt:lpstr>SQCR_795924_85668_326926_64</vt:lpstr>
      <vt:lpstr>SQCR_795924_85668_326926_65</vt:lpstr>
      <vt:lpstr>SQCR_795924_85668_326926_66</vt:lpstr>
      <vt:lpstr>SQCR_795924_85668_326926_67</vt:lpstr>
      <vt:lpstr>SQCR_795924_85668_326926_68</vt:lpstr>
      <vt:lpstr>SQCR_795924_85668_326926_69</vt:lpstr>
      <vt:lpstr>SQCR_795924_85668_326926_7</vt:lpstr>
      <vt:lpstr>SQCR_795924_85668_326926_72</vt:lpstr>
      <vt:lpstr>SQCR_795924_85668_326926_73</vt:lpstr>
      <vt:lpstr>SQCR_795924_85668_326926_74</vt:lpstr>
      <vt:lpstr>SQCR_795924_85668_326926_75</vt:lpstr>
      <vt:lpstr>SQCR_795924_85668_326926_76</vt:lpstr>
      <vt:lpstr>SQCR_795924_85668_326926_77</vt:lpstr>
      <vt:lpstr>SQCR_795924_85668_326926_78</vt:lpstr>
      <vt:lpstr>SQCR_795924_85668_326926_8</vt:lpstr>
      <vt:lpstr>SQCR_795924_85668_326926_80</vt:lpstr>
      <vt:lpstr>SQCR_795924_85668_326926_81</vt:lpstr>
      <vt:lpstr>SQCR_795924_85668_326926_82</vt:lpstr>
      <vt:lpstr>SQCR_795924_85668_326926_83</vt:lpstr>
      <vt:lpstr>SQCR_795924_85668_326926_84</vt:lpstr>
      <vt:lpstr>SQCR_795924_85668_326926_86</vt:lpstr>
      <vt:lpstr>SQCR_795924_85668_326926_87</vt:lpstr>
      <vt:lpstr>SQCR_795924_85668_326926_88</vt:lpstr>
      <vt:lpstr>SQCR_795924_85668_326926_89</vt:lpstr>
      <vt:lpstr>SQCR_795924_85668_326926_9</vt:lpstr>
      <vt:lpstr>SQCR_795924_85668_326926_90</vt:lpstr>
      <vt:lpstr>SQCR_795924_85668_326926_91</vt:lpstr>
      <vt:lpstr>SQCR_795924_85668_326926_92</vt:lpstr>
      <vt:lpstr>SQCR_795924_85668_326926_93</vt:lpstr>
      <vt:lpstr>SQCR_795924_85668_326926_98</vt:lpstr>
      <vt:lpstr>SQCR_795924_85668_326926_99</vt:lpstr>
      <vt:lpstr>SQCR_795924_85668_326927_10</vt:lpstr>
      <vt:lpstr>SQCR_795924_85668_326927_100</vt:lpstr>
      <vt:lpstr>SQCR_795924_85668_326927_102</vt:lpstr>
      <vt:lpstr>SQCR_795924_85668_326927_103</vt:lpstr>
      <vt:lpstr>SQCR_795924_85668_326927_104</vt:lpstr>
      <vt:lpstr>SQCR_795924_85668_326927_105</vt:lpstr>
      <vt:lpstr>SQCR_795924_85668_326927_106</vt:lpstr>
      <vt:lpstr>SQCR_795924_85668_326927_107</vt:lpstr>
      <vt:lpstr>SQCR_795924_85668_326927_108</vt:lpstr>
      <vt:lpstr>SQCR_795924_85668_326927_109</vt:lpstr>
      <vt:lpstr>SQCR_795924_85668_326927_11</vt:lpstr>
      <vt:lpstr>SQCR_795924_85668_326927_110</vt:lpstr>
      <vt:lpstr>SQCR_795924_85668_326927_111</vt:lpstr>
      <vt:lpstr>SQCR_795924_85668_326927_112</vt:lpstr>
      <vt:lpstr>SQCR_795924_85668_326927_114</vt:lpstr>
      <vt:lpstr>SQCR_795924_85668_326927_14</vt:lpstr>
      <vt:lpstr>SQCR_795924_85668_326927_15</vt:lpstr>
      <vt:lpstr>SQCR_795924_85668_326927_16</vt:lpstr>
      <vt:lpstr>SQCR_795924_85668_326927_18</vt:lpstr>
      <vt:lpstr>SQCR_795924_85668_326927_19</vt:lpstr>
      <vt:lpstr>SQCR_795924_85668_326927_20</vt:lpstr>
      <vt:lpstr>SQCR_795924_85668_326927_21</vt:lpstr>
      <vt:lpstr>SQCR_795924_85668_326927_26</vt:lpstr>
      <vt:lpstr>SQCR_795924_85668_326927_27</vt:lpstr>
      <vt:lpstr>SQCR_795924_85668_326927_28</vt:lpstr>
      <vt:lpstr>SQCR_795924_85668_326927_29</vt:lpstr>
      <vt:lpstr>SQCR_795924_85668_326927_30</vt:lpstr>
      <vt:lpstr>SQCR_795924_85668_326927_31</vt:lpstr>
      <vt:lpstr>SQCR_795924_85668_326927_33</vt:lpstr>
      <vt:lpstr>SQCR_795924_85668_326927_34</vt:lpstr>
      <vt:lpstr>SQCR_795924_85668_326927_35</vt:lpstr>
      <vt:lpstr>SQCR_795924_85668_326927_36</vt:lpstr>
      <vt:lpstr>SQCR_795924_85668_326927_37</vt:lpstr>
      <vt:lpstr>SQCR_795924_85668_326927_39</vt:lpstr>
      <vt:lpstr>SQCR_795924_85668_326927_40</vt:lpstr>
      <vt:lpstr>SQCR_795924_85668_326927_41</vt:lpstr>
      <vt:lpstr>SQCR_795924_85668_326927_42</vt:lpstr>
      <vt:lpstr>SQCR_795924_85668_326927_43</vt:lpstr>
      <vt:lpstr>SQCR_795924_85668_326927_45</vt:lpstr>
      <vt:lpstr>SQCR_795924_85668_326927_47</vt:lpstr>
      <vt:lpstr>SQCR_795924_85668_326927_48</vt:lpstr>
      <vt:lpstr>SQCR_795924_85668_326927_49</vt:lpstr>
      <vt:lpstr>SQCR_795924_85668_326927_52</vt:lpstr>
      <vt:lpstr>SQCR_795924_85668_326927_53</vt:lpstr>
      <vt:lpstr>SQCR_795924_85668_326927_54</vt:lpstr>
      <vt:lpstr>SQCR_795924_85668_326927_55</vt:lpstr>
      <vt:lpstr>SQCR_795924_85668_326927_58</vt:lpstr>
      <vt:lpstr>SQCR_795924_85668_326927_59</vt:lpstr>
      <vt:lpstr>SQCR_795924_85668_326927_6</vt:lpstr>
      <vt:lpstr>SQCR_795924_85668_326927_60</vt:lpstr>
      <vt:lpstr>SQCR_795924_85668_326927_61</vt:lpstr>
      <vt:lpstr>SQCR_795924_85668_326927_62</vt:lpstr>
      <vt:lpstr>SQCR_795924_85668_326927_64</vt:lpstr>
      <vt:lpstr>SQCR_795924_85668_326927_65</vt:lpstr>
      <vt:lpstr>SQCR_795924_85668_326927_66</vt:lpstr>
      <vt:lpstr>SQCR_795924_85668_326927_67</vt:lpstr>
      <vt:lpstr>SQCR_795924_85668_326927_68</vt:lpstr>
      <vt:lpstr>SQCR_795924_85668_326927_69</vt:lpstr>
      <vt:lpstr>SQCR_795924_85668_326927_7</vt:lpstr>
      <vt:lpstr>SQCR_795924_85668_326927_72</vt:lpstr>
      <vt:lpstr>SQCR_795924_85668_326927_73</vt:lpstr>
      <vt:lpstr>SQCR_795924_85668_326927_74</vt:lpstr>
      <vt:lpstr>SQCR_795924_85668_326927_75</vt:lpstr>
      <vt:lpstr>SQCR_795924_85668_326927_76</vt:lpstr>
      <vt:lpstr>SQCR_795924_85668_326927_77</vt:lpstr>
      <vt:lpstr>SQCR_795924_85668_326927_78</vt:lpstr>
      <vt:lpstr>SQCR_795924_85668_326927_8</vt:lpstr>
      <vt:lpstr>SQCR_795924_85668_326927_80</vt:lpstr>
      <vt:lpstr>SQCR_795924_85668_326927_81</vt:lpstr>
      <vt:lpstr>SQCR_795924_85668_326927_82</vt:lpstr>
      <vt:lpstr>SQCR_795924_85668_326927_83</vt:lpstr>
      <vt:lpstr>SQCR_795924_85668_326927_84</vt:lpstr>
      <vt:lpstr>SQCR_795924_85668_326927_86</vt:lpstr>
      <vt:lpstr>SQCR_795924_85668_326927_87</vt:lpstr>
      <vt:lpstr>SQCR_795924_85668_326927_88</vt:lpstr>
      <vt:lpstr>SQCR_795924_85668_326927_89</vt:lpstr>
      <vt:lpstr>SQCR_795924_85668_326927_9</vt:lpstr>
      <vt:lpstr>SQCR_795924_85668_326927_90</vt:lpstr>
      <vt:lpstr>SQCR_795924_85668_326927_91</vt:lpstr>
      <vt:lpstr>SQCR_795924_85668_326927_92</vt:lpstr>
      <vt:lpstr>SQCR_795924_85668_326927_93</vt:lpstr>
      <vt:lpstr>SQCR_795924_85668_326927_98</vt:lpstr>
      <vt:lpstr>SQCR_795924_85668_326927_99</vt:lpstr>
      <vt:lpstr>SQCR_795924_85668_326928_10</vt:lpstr>
      <vt:lpstr>SQCR_795924_85668_326928_100</vt:lpstr>
      <vt:lpstr>SQCR_795924_85668_326928_102</vt:lpstr>
      <vt:lpstr>SQCR_795924_85668_326928_103</vt:lpstr>
      <vt:lpstr>SQCR_795924_85668_326928_104</vt:lpstr>
      <vt:lpstr>SQCR_795924_85668_326928_105</vt:lpstr>
      <vt:lpstr>SQCR_795924_85668_326928_106</vt:lpstr>
      <vt:lpstr>SQCR_795924_85668_326928_107</vt:lpstr>
      <vt:lpstr>SQCR_795924_85668_326928_108</vt:lpstr>
      <vt:lpstr>SQCR_795924_85668_326928_109</vt:lpstr>
      <vt:lpstr>SQCR_795924_85668_326928_11</vt:lpstr>
      <vt:lpstr>SQCR_795924_85668_326928_110</vt:lpstr>
      <vt:lpstr>SQCR_795924_85668_326928_111</vt:lpstr>
      <vt:lpstr>SQCR_795924_85668_326928_112</vt:lpstr>
      <vt:lpstr>SQCR_795924_85668_326928_114</vt:lpstr>
      <vt:lpstr>SQCR_795924_85668_326928_14</vt:lpstr>
      <vt:lpstr>SQCR_795924_85668_326928_15</vt:lpstr>
      <vt:lpstr>SQCR_795924_85668_326928_16</vt:lpstr>
      <vt:lpstr>SQCR_795924_85668_326928_18</vt:lpstr>
      <vt:lpstr>SQCR_795924_85668_326928_19</vt:lpstr>
      <vt:lpstr>SQCR_795924_85668_326928_20</vt:lpstr>
      <vt:lpstr>SQCR_795924_85668_326928_21</vt:lpstr>
      <vt:lpstr>SQCR_795924_85668_326928_26</vt:lpstr>
      <vt:lpstr>SQCR_795924_85668_326928_27</vt:lpstr>
      <vt:lpstr>SQCR_795924_85668_326928_28</vt:lpstr>
      <vt:lpstr>SQCR_795924_85668_326928_29</vt:lpstr>
      <vt:lpstr>SQCR_795924_85668_326928_30</vt:lpstr>
      <vt:lpstr>SQCR_795924_85668_326928_31</vt:lpstr>
      <vt:lpstr>SQCR_795924_85668_326928_33</vt:lpstr>
      <vt:lpstr>SQCR_795924_85668_326928_34</vt:lpstr>
      <vt:lpstr>SQCR_795924_85668_326928_35</vt:lpstr>
      <vt:lpstr>SQCR_795924_85668_326928_36</vt:lpstr>
      <vt:lpstr>SQCR_795924_85668_326928_37</vt:lpstr>
      <vt:lpstr>SQCR_795924_85668_326928_39</vt:lpstr>
      <vt:lpstr>SQCR_795924_85668_326928_40</vt:lpstr>
      <vt:lpstr>SQCR_795924_85668_326928_41</vt:lpstr>
      <vt:lpstr>SQCR_795924_85668_326928_42</vt:lpstr>
      <vt:lpstr>SQCR_795924_85668_326928_43</vt:lpstr>
      <vt:lpstr>SQCR_795924_85668_326928_45</vt:lpstr>
      <vt:lpstr>SQCR_795924_85668_326928_47</vt:lpstr>
      <vt:lpstr>SQCR_795924_85668_326928_48</vt:lpstr>
      <vt:lpstr>SQCR_795924_85668_326928_49</vt:lpstr>
      <vt:lpstr>SQCR_795924_85668_326928_52</vt:lpstr>
      <vt:lpstr>SQCR_795924_85668_326928_53</vt:lpstr>
      <vt:lpstr>SQCR_795924_85668_326928_54</vt:lpstr>
      <vt:lpstr>SQCR_795924_85668_326928_55</vt:lpstr>
      <vt:lpstr>SQCR_795924_85668_326928_58</vt:lpstr>
      <vt:lpstr>SQCR_795924_85668_326928_59</vt:lpstr>
      <vt:lpstr>SQCR_795924_85668_326928_6</vt:lpstr>
      <vt:lpstr>SQCR_795924_85668_326928_60</vt:lpstr>
      <vt:lpstr>SQCR_795924_85668_326928_61</vt:lpstr>
      <vt:lpstr>SQCR_795924_85668_326928_62</vt:lpstr>
      <vt:lpstr>SQCR_795924_85668_326928_64</vt:lpstr>
      <vt:lpstr>SQCR_795924_85668_326928_65</vt:lpstr>
      <vt:lpstr>SQCR_795924_85668_326928_66</vt:lpstr>
      <vt:lpstr>SQCR_795924_85668_326928_67</vt:lpstr>
      <vt:lpstr>SQCR_795924_85668_326928_68</vt:lpstr>
      <vt:lpstr>SQCR_795924_85668_326928_69</vt:lpstr>
      <vt:lpstr>SQCR_795924_85668_326928_7</vt:lpstr>
      <vt:lpstr>SQCR_795924_85668_326928_72</vt:lpstr>
      <vt:lpstr>SQCR_795924_85668_326928_73</vt:lpstr>
      <vt:lpstr>SQCR_795924_85668_326928_74</vt:lpstr>
      <vt:lpstr>SQCR_795924_85668_326928_75</vt:lpstr>
      <vt:lpstr>SQCR_795924_85668_326928_76</vt:lpstr>
      <vt:lpstr>SQCR_795924_85668_326928_77</vt:lpstr>
      <vt:lpstr>SQCR_795924_85668_326928_78</vt:lpstr>
      <vt:lpstr>SQCR_795924_85668_326928_8</vt:lpstr>
      <vt:lpstr>SQCR_795924_85668_326928_80</vt:lpstr>
      <vt:lpstr>SQCR_795924_85668_326928_81</vt:lpstr>
      <vt:lpstr>SQCR_795924_85668_326928_82</vt:lpstr>
      <vt:lpstr>SQCR_795924_85668_326928_83</vt:lpstr>
      <vt:lpstr>SQCR_795924_85668_326928_84</vt:lpstr>
      <vt:lpstr>SQCR_795924_85668_326928_86</vt:lpstr>
      <vt:lpstr>SQCR_795924_85668_326928_87</vt:lpstr>
      <vt:lpstr>SQCR_795924_85668_326928_88</vt:lpstr>
      <vt:lpstr>SQCR_795924_85668_326928_89</vt:lpstr>
      <vt:lpstr>SQCR_795924_85668_326928_9</vt:lpstr>
      <vt:lpstr>SQCR_795924_85668_326928_90</vt:lpstr>
      <vt:lpstr>SQCR_795924_85668_326928_91</vt:lpstr>
      <vt:lpstr>SQCR_795924_85668_326928_92</vt:lpstr>
      <vt:lpstr>SQCR_795924_85668_326928_93</vt:lpstr>
      <vt:lpstr>SQCR_795924_85668_326928_98</vt:lpstr>
      <vt:lpstr>SQCR_795924_85668_326928_99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sanAsl22_11</dc:creator>
  <cp:lastModifiedBy>Giustetto Giorgio</cp:lastModifiedBy>
  <cp:lastPrinted>2024-05-15T08:25:22Z</cp:lastPrinted>
  <dcterms:created xsi:type="dcterms:W3CDTF">2024-05-15T08:14:54Z</dcterms:created>
  <dcterms:modified xsi:type="dcterms:W3CDTF">2024-05-15T08:29:12Z</dcterms:modified>
</cp:coreProperties>
</file>