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i\ControlloDiGestione\CARTELLE PERSONALI\Cinzia\AAALAVORI2022\"/>
    </mc:Choice>
  </mc:AlternateContent>
  <xr:revisionPtr revIDLastSave="0" documentId="13_ncr:1_{DA8CFFFC-3B77-4D15-A218-24BE22D07A74}" xr6:coauthVersionLast="45" xr6:coauthVersionMax="45" xr10:uidLastSave="{00000000-0000-0000-0000-000000000000}"/>
  <bookViews>
    <workbookView xWindow="-60" yWindow="-60" windowWidth="20580" windowHeight="10980" xr2:uid="{00000000-000D-0000-FFFF-FFFF00000000}"/>
  </bookViews>
  <sheets>
    <sheet name="788006" sheetId="3" r:id="rId1"/>
  </sheets>
  <definedNames>
    <definedName name="SQCR_788006_84020_318775_10">'788006'!$C$15</definedName>
    <definedName name="SQCR_788006_84020_318775_100">'788006'!$C$105</definedName>
    <definedName name="SQCR_788006_84020_318775_102">'788006'!$C$107</definedName>
    <definedName name="SQCR_788006_84020_318775_103">'788006'!$C$108</definedName>
    <definedName name="SQCR_788006_84020_318775_104">'788006'!$C$109</definedName>
    <definedName name="SQCR_788006_84020_318775_105">'788006'!$C$110</definedName>
    <definedName name="SQCR_788006_84020_318775_106">'788006'!$C$111</definedName>
    <definedName name="SQCR_788006_84020_318775_107">'788006'!$C$112</definedName>
    <definedName name="SQCR_788006_84020_318775_108">'788006'!$C$113</definedName>
    <definedName name="SQCR_788006_84020_318775_109">'788006'!$C$114</definedName>
    <definedName name="SQCR_788006_84020_318775_11">'788006'!$C$16</definedName>
    <definedName name="SQCR_788006_84020_318775_110">'788006'!$C$115</definedName>
    <definedName name="SQCR_788006_84020_318775_111">'788006'!$C$116</definedName>
    <definedName name="SQCR_788006_84020_318775_112">'788006'!$C$117</definedName>
    <definedName name="SQCR_788006_84020_318775_114">'788006'!$C$119</definedName>
    <definedName name="SQCR_788006_84020_318775_14">'788006'!$C$19</definedName>
    <definedName name="SQCR_788006_84020_318775_15">'788006'!$C$20</definedName>
    <definedName name="SQCR_788006_84020_318775_16">'788006'!$C$21</definedName>
    <definedName name="SQCR_788006_84020_318775_18">'788006'!$C$23</definedName>
    <definedName name="SQCR_788006_84020_318775_19">'788006'!$C$24</definedName>
    <definedName name="SQCR_788006_84020_318775_20">'788006'!$C$25</definedName>
    <definedName name="SQCR_788006_84020_318775_21">'788006'!$C$26</definedName>
    <definedName name="SQCR_788006_84020_318775_26">'788006'!$C$31</definedName>
    <definedName name="SQCR_788006_84020_318775_27">'788006'!$C$32</definedName>
    <definedName name="SQCR_788006_84020_318775_28">'788006'!$C$33</definedName>
    <definedName name="SQCR_788006_84020_318775_29">'788006'!$C$34</definedName>
    <definedName name="SQCR_788006_84020_318775_30">'788006'!$C$35</definedName>
    <definedName name="SQCR_788006_84020_318775_31">'788006'!$C$36</definedName>
    <definedName name="SQCR_788006_84020_318775_33">'788006'!$C$38</definedName>
    <definedName name="SQCR_788006_84020_318775_34">'788006'!$C$39</definedName>
    <definedName name="SQCR_788006_84020_318775_35">'788006'!$C$40</definedName>
    <definedName name="SQCR_788006_84020_318775_36">'788006'!$C$41</definedName>
    <definedName name="SQCR_788006_84020_318775_37">'788006'!$C$42</definedName>
    <definedName name="SQCR_788006_84020_318775_39">'788006'!$C$44</definedName>
    <definedName name="SQCR_788006_84020_318775_40">'788006'!$C$45</definedName>
    <definedName name="SQCR_788006_84020_318775_41">'788006'!$C$46</definedName>
    <definedName name="SQCR_788006_84020_318775_42">'788006'!$C$47</definedName>
    <definedName name="SQCR_788006_84020_318775_43">'788006'!$C$48</definedName>
    <definedName name="SQCR_788006_84020_318775_45">'788006'!$C$50</definedName>
    <definedName name="SQCR_788006_84020_318775_47">'788006'!$C$52</definedName>
    <definedName name="SQCR_788006_84020_318775_48">'788006'!$C$53</definedName>
    <definedName name="SQCR_788006_84020_318775_49">'788006'!$C$54</definedName>
    <definedName name="SQCR_788006_84020_318775_52">'788006'!$C$57</definedName>
    <definedName name="SQCR_788006_84020_318775_53">'788006'!$C$58</definedName>
    <definedName name="SQCR_788006_84020_318775_54">'788006'!$C$59</definedName>
    <definedName name="SQCR_788006_84020_318775_55">'788006'!$C$60</definedName>
    <definedName name="SQCR_788006_84020_318775_58">'788006'!$C$63</definedName>
    <definedName name="SQCR_788006_84020_318775_59">'788006'!$C$64</definedName>
    <definedName name="SQCR_788006_84020_318775_6">'788006'!$C$11</definedName>
    <definedName name="SQCR_788006_84020_318775_60">'788006'!$C$65</definedName>
    <definedName name="SQCR_788006_84020_318775_61">'788006'!$C$66</definedName>
    <definedName name="SQCR_788006_84020_318775_62">'788006'!$C$67</definedName>
    <definedName name="SQCR_788006_84020_318775_64">'788006'!$C$69</definedName>
    <definedName name="SQCR_788006_84020_318775_65">'788006'!$C$70</definedName>
    <definedName name="SQCR_788006_84020_318775_66">'788006'!$C$71</definedName>
    <definedName name="SQCR_788006_84020_318775_67">'788006'!$C$72</definedName>
    <definedName name="SQCR_788006_84020_318775_68">'788006'!$C$73</definedName>
    <definedName name="SQCR_788006_84020_318775_69">'788006'!$C$74</definedName>
    <definedName name="SQCR_788006_84020_318775_7">'788006'!$C$12</definedName>
    <definedName name="SQCR_788006_84020_318775_72">'788006'!$C$77</definedName>
    <definedName name="SQCR_788006_84020_318775_73">'788006'!$C$78</definedName>
    <definedName name="SQCR_788006_84020_318775_74">'788006'!$C$79</definedName>
    <definedName name="SQCR_788006_84020_318775_75">'788006'!$C$80</definedName>
    <definedName name="SQCR_788006_84020_318775_76">'788006'!$C$81</definedName>
    <definedName name="SQCR_788006_84020_318775_77">'788006'!$C$82</definedName>
    <definedName name="SQCR_788006_84020_318775_78">'788006'!$C$83</definedName>
    <definedName name="SQCR_788006_84020_318775_8">'788006'!$C$13</definedName>
    <definedName name="SQCR_788006_84020_318775_80">'788006'!$C$85</definedName>
    <definedName name="SQCR_788006_84020_318775_81">'788006'!$C$86</definedName>
    <definedName name="SQCR_788006_84020_318775_82">'788006'!$C$87</definedName>
    <definedName name="SQCR_788006_84020_318775_83">'788006'!$C$88</definedName>
    <definedName name="SQCR_788006_84020_318775_84">'788006'!$C$89</definedName>
    <definedName name="SQCR_788006_84020_318775_86">'788006'!$C$91</definedName>
    <definedName name="SQCR_788006_84020_318775_87">'788006'!$C$92</definedName>
    <definedName name="SQCR_788006_84020_318775_88">'788006'!$C$93</definedName>
    <definedName name="SQCR_788006_84020_318775_89">'788006'!$C$94</definedName>
    <definedName name="SQCR_788006_84020_318775_9">'788006'!$C$14</definedName>
    <definedName name="SQCR_788006_84020_318775_90">'788006'!$C$95</definedName>
    <definedName name="SQCR_788006_84020_318775_91">'788006'!$C$96</definedName>
    <definedName name="SQCR_788006_84020_318775_92">'788006'!$C$97</definedName>
    <definedName name="SQCR_788006_84020_318775_93">'788006'!$C$98</definedName>
    <definedName name="SQCR_788006_84020_318775_98">'788006'!$C$103</definedName>
    <definedName name="SQCR_788006_84020_318775_99">'788006'!$C$104</definedName>
    <definedName name="SQCR_788006_84020_318776_10">'788006'!$D$15</definedName>
    <definedName name="SQCR_788006_84020_318776_100">'788006'!$D$105</definedName>
    <definedName name="SQCR_788006_84020_318776_102">'788006'!$D$107</definedName>
    <definedName name="SQCR_788006_84020_318776_103">'788006'!$D$108</definedName>
    <definedName name="SQCR_788006_84020_318776_104">'788006'!$D$109</definedName>
    <definedName name="SQCR_788006_84020_318776_105">'788006'!$D$110</definedName>
    <definedName name="SQCR_788006_84020_318776_106">'788006'!$D$111</definedName>
    <definedName name="SQCR_788006_84020_318776_107">'788006'!$D$112</definedName>
    <definedName name="SQCR_788006_84020_318776_108">'788006'!$D$113</definedName>
    <definedName name="SQCR_788006_84020_318776_109">'788006'!$D$114</definedName>
    <definedName name="SQCR_788006_84020_318776_11">'788006'!$D$16</definedName>
    <definedName name="SQCR_788006_84020_318776_110">'788006'!$D$115</definedName>
    <definedName name="SQCR_788006_84020_318776_111">'788006'!$D$116</definedName>
    <definedName name="SQCR_788006_84020_318776_112">'788006'!$D$117</definedName>
    <definedName name="SQCR_788006_84020_318776_114">'788006'!$D$119</definedName>
    <definedName name="SQCR_788006_84020_318776_14">'788006'!$D$19</definedName>
    <definedName name="SQCR_788006_84020_318776_15">'788006'!$D$20</definedName>
    <definedName name="SQCR_788006_84020_318776_16">'788006'!$D$21</definedName>
    <definedName name="SQCR_788006_84020_318776_18">'788006'!$D$23</definedName>
    <definedName name="SQCR_788006_84020_318776_19">'788006'!$D$24</definedName>
    <definedName name="SQCR_788006_84020_318776_20">'788006'!$D$25</definedName>
    <definedName name="SQCR_788006_84020_318776_21">'788006'!$D$26</definedName>
    <definedName name="SQCR_788006_84020_318776_26">'788006'!$D$31</definedName>
    <definedName name="SQCR_788006_84020_318776_27">'788006'!$D$32</definedName>
    <definedName name="SQCR_788006_84020_318776_28">'788006'!$D$33</definedName>
    <definedName name="SQCR_788006_84020_318776_29">'788006'!$D$34</definedName>
    <definedName name="SQCR_788006_84020_318776_30">'788006'!$D$35</definedName>
    <definedName name="SQCR_788006_84020_318776_31">'788006'!$D$36</definedName>
    <definedName name="SQCR_788006_84020_318776_33">'788006'!$D$38</definedName>
    <definedName name="SQCR_788006_84020_318776_34">'788006'!$D$39</definedName>
    <definedName name="SQCR_788006_84020_318776_35">'788006'!$D$40</definedName>
    <definedName name="SQCR_788006_84020_318776_36">'788006'!$D$41</definedName>
    <definedName name="SQCR_788006_84020_318776_37">'788006'!$D$42</definedName>
    <definedName name="SQCR_788006_84020_318776_39">'788006'!$D$44</definedName>
    <definedName name="SQCR_788006_84020_318776_40">'788006'!$D$45</definedName>
    <definedName name="SQCR_788006_84020_318776_41">'788006'!$D$46</definedName>
    <definedName name="SQCR_788006_84020_318776_42">'788006'!$D$47</definedName>
    <definedName name="SQCR_788006_84020_318776_43">'788006'!$D$48</definedName>
    <definedName name="SQCR_788006_84020_318776_45">'788006'!$D$50</definedName>
    <definedName name="SQCR_788006_84020_318776_47">'788006'!$D$52</definedName>
    <definedName name="SQCR_788006_84020_318776_48">'788006'!$D$53</definedName>
    <definedName name="SQCR_788006_84020_318776_49">'788006'!$D$54</definedName>
    <definedName name="SQCR_788006_84020_318776_52">'788006'!$D$57</definedName>
    <definedName name="SQCR_788006_84020_318776_53">'788006'!$D$58</definedName>
    <definedName name="SQCR_788006_84020_318776_54">'788006'!$D$59</definedName>
    <definedName name="SQCR_788006_84020_318776_55">'788006'!$D$60</definedName>
    <definedName name="SQCR_788006_84020_318776_58">'788006'!$D$63</definedName>
    <definedName name="SQCR_788006_84020_318776_59">'788006'!$D$64</definedName>
    <definedName name="SQCR_788006_84020_318776_6">'788006'!$D$11</definedName>
    <definedName name="SQCR_788006_84020_318776_60">'788006'!$D$65</definedName>
    <definedName name="SQCR_788006_84020_318776_61">'788006'!$D$66</definedName>
    <definedName name="SQCR_788006_84020_318776_62">'788006'!$D$67</definedName>
    <definedName name="SQCR_788006_84020_318776_64">'788006'!$D$69</definedName>
    <definedName name="SQCR_788006_84020_318776_65">'788006'!$D$70</definedName>
    <definedName name="SQCR_788006_84020_318776_66">'788006'!$D$71</definedName>
    <definedName name="SQCR_788006_84020_318776_67">'788006'!$D$72</definedName>
    <definedName name="SQCR_788006_84020_318776_68">'788006'!$D$73</definedName>
    <definedName name="SQCR_788006_84020_318776_69">'788006'!$D$74</definedName>
    <definedName name="SQCR_788006_84020_318776_7">'788006'!$D$12</definedName>
    <definedName name="SQCR_788006_84020_318776_72">'788006'!$D$77</definedName>
    <definedName name="SQCR_788006_84020_318776_73">'788006'!$D$78</definedName>
    <definedName name="SQCR_788006_84020_318776_74">'788006'!$D$79</definedName>
    <definedName name="SQCR_788006_84020_318776_75">'788006'!$D$80</definedName>
    <definedName name="SQCR_788006_84020_318776_76">'788006'!$D$81</definedName>
    <definedName name="SQCR_788006_84020_318776_77">'788006'!$D$82</definedName>
    <definedName name="SQCR_788006_84020_318776_78">'788006'!$D$83</definedName>
    <definedName name="SQCR_788006_84020_318776_8">'788006'!$D$13</definedName>
    <definedName name="SQCR_788006_84020_318776_80">'788006'!$D$85</definedName>
    <definedName name="SQCR_788006_84020_318776_81">'788006'!$D$86</definedName>
    <definedName name="SQCR_788006_84020_318776_82">'788006'!$D$87</definedName>
    <definedName name="SQCR_788006_84020_318776_83">'788006'!$D$88</definedName>
    <definedName name="SQCR_788006_84020_318776_84">'788006'!$D$89</definedName>
    <definedName name="SQCR_788006_84020_318776_86">'788006'!$D$91</definedName>
    <definedName name="SQCR_788006_84020_318776_87">'788006'!$D$92</definedName>
    <definedName name="SQCR_788006_84020_318776_88">'788006'!$D$93</definedName>
    <definedName name="SQCR_788006_84020_318776_89">'788006'!$D$94</definedName>
    <definedName name="SQCR_788006_84020_318776_9">'788006'!$D$14</definedName>
    <definedName name="SQCR_788006_84020_318776_90">'788006'!$D$95</definedName>
    <definedName name="SQCR_788006_84020_318776_91">'788006'!$D$96</definedName>
    <definedName name="SQCR_788006_84020_318776_92">'788006'!$D$97</definedName>
    <definedName name="SQCR_788006_84020_318776_93">'788006'!$D$98</definedName>
    <definedName name="SQCR_788006_84020_318776_98">'788006'!$D$103</definedName>
    <definedName name="SQCR_788006_84020_318776_99">'788006'!$D$104</definedName>
    <definedName name="SQCR_788006_84020_318777_10">'788006'!$I$15</definedName>
    <definedName name="SQCR_788006_84020_318777_100">'788006'!$I$105</definedName>
    <definedName name="SQCR_788006_84020_318777_102">'788006'!$I$107</definedName>
    <definedName name="SQCR_788006_84020_318777_103">'788006'!$I$108</definedName>
    <definedName name="SQCR_788006_84020_318777_104">'788006'!$I$109</definedName>
    <definedName name="SQCR_788006_84020_318777_105">'788006'!$I$110</definedName>
    <definedName name="SQCR_788006_84020_318777_106">'788006'!$I$111</definedName>
    <definedName name="SQCR_788006_84020_318777_107">'788006'!$I$112</definedName>
    <definedName name="SQCR_788006_84020_318777_108">'788006'!$I$113</definedName>
    <definedName name="SQCR_788006_84020_318777_109">'788006'!$I$114</definedName>
    <definedName name="SQCR_788006_84020_318777_11">'788006'!$I$16</definedName>
    <definedName name="SQCR_788006_84020_318777_110">'788006'!$I$115</definedName>
    <definedName name="SQCR_788006_84020_318777_111">'788006'!$I$116</definedName>
    <definedName name="SQCR_788006_84020_318777_112">'788006'!$I$117</definedName>
    <definedName name="SQCR_788006_84020_318777_114">'788006'!$I$119</definedName>
    <definedName name="SQCR_788006_84020_318777_14">'788006'!$I$19</definedName>
    <definedName name="SQCR_788006_84020_318777_15">'788006'!$I$20</definedName>
    <definedName name="SQCR_788006_84020_318777_16">'788006'!$I$21</definedName>
    <definedName name="SQCR_788006_84020_318777_18">'788006'!$I$23</definedName>
    <definedName name="SQCR_788006_84020_318777_19">'788006'!$I$24</definedName>
    <definedName name="SQCR_788006_84020_318777_20">'788006'!$I$25</definedName>
    <definedName name="SQCR_788006_84020_318777_21">'788006'!$I$26</definedName>
    <definedName name="SQCR_788006_84020_318777_26">'788006'!$I$31</definedName>
    <definedName name="SQCR_788006_84020_318777_27">'788006'!$I$32</definedName>
    <definedName name="SQCR_788006_84020_318777_28">'788006'!$I$33</definedName>
    <definedName name="SQCR_788006_84020_318777_29">'788006'!$I$34</definedName>
    <definedName name="SQCR_788006_84020_318777_30">'788006'!$I$35</definedName>
    <definedName name="SQCR_788006_84020_318777_31">'788006'!$I$36</definedName>
    <definedName name="SQCR_788006_84020_318777_33">'788006'!$I$38</definedName>
    <definedName name="SQCR_788006_84020_318777_34">'788006'!$I$39</definedName>
    <definedName name="SQCR_788006_84020_318777_35">'788006'!$I$40</definedName>
    <definedName name="SQCR_788006_84020_318777_36">'788006'!$I$41</definedName>
    <definedName name="SQCR_788006_84020_318777_37">'788006'!$I$42</definedName>
    <definedName name="SQCR_788006_84020_318777_39">'788006'!$I$44</definedName>
    <definedName name="SQCR_788006_84020_318777_40">'788006'!$I$45</definedName>
    <definedName name="SQCR_788006_84020_318777_41">'788006'!$I$46</definedName>
    <definedName name="SQCR_788006_84020_318777_42">'788006'!$I$47</definedName>
    <definedName name="SQCR_788006_84020_318777_43">'788006'!$I$48</definedName>
    <definedName name="SQCR_788006_84020_318777_45">'788006'!$I$50</definedName>
    <definedName name="SQCR_788006_84020_318777_47">'788006'!$I$52</definedName>
    <definedName name="SQCR_788006_84020_318777_48">'788006'!$I$53</definedName>
    <definedName name="SQCR_788006_84020_318777_49">'788006'!$I$54</definedName>
    <definedName name="SQCR_788006_84020_318777_52">'788006'!$I$57</definedName>
    <definedName name="SQCR_788006_84020_318777_53">'788006'!$I$58</definedName>
    <definedName name="SQCR_788006_84020_318777_54">'788006'!$I$59</definedName>
    <definedName name="SQCR_788006_84020_318777_55">'788006'!$I$60</definedName>
    <definedName name="SQCR_788006_84020_318777_58">'788006'!$I$63</definedName>
    <definedName name="SQCR_788006_84020_318777_59">'788006'!$I$64</definedName>
    <definedName name="SQCR_788006_84020_318777_6">'788006'!$I$11</definedName>
    <definedName name="SQCR_788006_84020_318777_60">'788006'!$I$65</definedName>
    <definedName name="SQCR_788006_84020_318777_61">'788006'!$I$66</definedName>
    <definedName name="SQCR_788006_84020_318777_62">'788006'!$I$67</definedName>
    <definedName name="SQCR_788006_84020_318777_64">'788006'!$I$69</definedName>
    <definedName name="SQCR_788006_84020_318777_65">'788006'!$I$70</definedName>
    <definedName name="SQCR_788006_84020_318777_66">'788006'!$I$71</definedName>
    <definedName name="SQCR_788006_84020_318777_67">'788006'!$I$72</definedName>
    <definedName name="SQCR_788006_84020_318777_68">'788006'!$I$73</definedName>
    <definedName name="SQCR_788006_84020_318777_69">'788006'!$I$74</definedName>
    <definedName name="SQCR_788006_84020_318777_7">'788006'!$I$12</definedName>
    <definedName name="SQCR_788006_84020_318777_72">'788006'!$I$77</definedName>
    <definedName name="SQCR_788006_84020_318777_73">'788006'!$I$78</definedName>
    <definedName name="SQCR_788006_84020_318777_74">'788006'!$I$79</definedName>
    <definedName name="SQCR_788006_84020_318777_75">'788006'!$I$80</definedName>
    <definedName name="SQCR_788006_84020_318777_76">'788006'!$I$81</definedName>
    <definedName name="SQCR_788006_84020_318777_77">'788006'!$I$82</definedName>
    <definedName name="SQCR_788006_84020_318777_78">'788006'!$I$83</definedName>
    <definedName name="SQCR_788006_84020_318777_8">'788006'!$I$13</definedName>
    <definedName name="SQCR_788006_84020_318777_80">'788006'!$I$85</definedName>
    <definedName name="SQCR_788006_84020_318777_81">'788006'!$I$86</definedName>
    <definedName name="SQCR_788006_84020_318777_82">'788006'!$I$87</definedName>
    <definedName name="SQCR_788006_84020_318777_83">'788006'!$I$88</definedName>
    <definedName name="SQCR_788006_84020_318777_84">'788006'!$I$89</definedName>
    <definedName name="SQCR_788006_84020_318777_86">'788006'!$I$91</definedName>
    <definedName name="SQCR_788006_84020_318777_87">'788006'!$I$92</definedName>
    <definedName name="SQCR_788006_84020_318777_88">'788006'!$I$93</definedName>
    <definedName name="SQCR_788006_84020_318777_89">'788006'!$I$94</definedName>
    <definedName name="SQCR_788006_84020_318777_9">'788006'!$I$14</definedName>
    <definedName name="SQCR_788006_84020_318777_90">'788006'!$I$95</definedName>
    <definedName name="SQCR_788006_84020_318777_91">'788006'!$I$96</definedName>
    <definedName name="SQCR_788006_84020_318777_92">'788006'!$I$97</definedName>
    <definedName name="SQCR_788006_84020_318777_93">'788006'!$I$98</definedName>
    <definedName name="SQCR_788006_84020_318777_98">'788006'!$I$103</definedName>
    <definedName name="SQCR_788006_84020_318777_99">'788006'!$I$104</definedName>
    <definedName name="SQCR_788006_84020_318778_10">'788006'!$J$15</definedName>
    <definedName name="SQCR_788006_84020_318778_100">'788006'!$J$105</definedName>
    <definedName name="SQCR_788006_84020_318778_102">'788006'!$J$107</definedName>
    <definedName name="SQCR_788006_84020_318778_103">'788006'!$J$108</definedName>
    <definedName name="SQCR_788006_84020_318778_104">'788006'!$J$109</definedName>
    <definedName name="SQCR_788006_84020_318778_105">'788006'!$J$110</definedName>
    <definedName name="SQCR_788006_84020_318778_106">'788006'!$J$111</definedName>
    <definedName name="SQCR_788006_84020_318778_107">'788006'!$J$112</definedName>
    <definedName name="SQCR_788006_84020_318778_108">'788006'!$J$113</definedName>
    <definedName name="SQCR_788006_84020_318778_109">'788006'!$J$114</definedName>
    <definedName name="SQCR_788006_84020_318778_11">'788006'!$J$16</definedName>
    <definedName name="SQCR_788006_84020_318778_110">'788006'!$J$115</definedName>
    <definedName name="SQCR_788006_84020_318778_111">'788006'!$J$116</definedName>
    <definedName name="SQCR_788006_84020_318778_112">'788006'!$J$117</definedName>
    <definedName name="SQCR_788006_84020_318778_114">'788006'!$J$119</definedName>
    <definedName name="SQCR_788006_84020_318778_14">'788006'!$J$19</definedName>
    <definedName name="SQCR_788006_84020_318778_15">'788006'!$J$20</definedName>
    <definedName name="SQCR_788006_84020_318778_16">'788006'!$J$21</definedName>
    <definedName name="SQCR_788006_84020_318778_18">'788006'!$J$23</definedName>
    <definedName name="SQCR_788006_84020_318778_19">'788006'!$J$24</definedName>
    <definedName name="SQCR_788006_84020_318778_20">'788006'!$J$25</definedName>
    <definedName name="SQCR_788006_84020_318778_21">'788006'!$J$26</definedName>
    <definedName name="SQCR_788006_84020_318778_26">'788006'!$J$31</definedName>
    <definedName name="SQCR_788006_84020_318778_27">'788006'!$J$32</definedName>
    <definedName name="SQCR_788006_84020_318778_28">'788006'!$J$33</definedName>
    <definedName name="SQCR_788006_84020_318778_29">'788006'!$J$34</definedName>
    <definedName name="SQCR_788006_84020_318778_30">'788006'!$J$35</definedName>
    <definedName name="SQCR_788006_84020_318778_31">'788006'!$J$36</definedName>
    <definedName name="SQCR_788006_84020_318778_33">'788006'!$J$38</definedName>
    <definedName name="SQCR_788006_84020_318778_34">'788006'!$J$39</definedName>
    <definedName name="SQCR_788006_84020_318778_35">'788006'!$J$40</definedName>
    <definedName name="SQCR_788006_84020_318778_36">'788006'!$J$41</definedName>
    <definedName name="SQCR_788006_84020_318778_37">'788006'!$J$42</definedName>
    <definedName name="SQCR_788006_84020_318778_39">'788006'!$J$44</definedName>
    <definedName name="SQCR_788006_84020_318778_40">'788006'!$J$45</definedName>
    <definedName name="SQCR_788006_84020_318778_41">'788006'!$J$46</definedName>
    <definedName name="SQCR_788006_84020_318778_42">'788006'!$J$47</definedName>
    <definedName name="SQCR_788006_84020_318778_43">'788006'!$J$48</definedName>
    <definedName name="SQCR_788006_84020_318778_45">'788006'!$J$50</definedName>
    <definedName name="SQCR_788006_84020_318778_47">'788006'!$J$52</definedName>
    <definedName name="SQCR_788006_84020_318778_48">'788006'!$J$53</definedName>
    <definedName name="SQCR_788006_84020_318778_49">'788006'!$J$54</definedName>
    <definedName name="SQCR_788006_84020_318778_52">'788006'!$J$57</definedName>
    <definedName name="SQCR_788006_84020_318778_53">'788006'!$J$58</definedName>
    <definedName name="SQCR_788006_84020_318778_54">'788006'!$J$59</definedName>
    <definedName name="SQCR_788006_84020_318778_55">'788006'!$J$60</definedName>
    <definedName name="SQCR_788006_84020_318778_58">'788006'!$J$63</definedName>
    <definedName name="SQCR_788006_84020_318778_59">'788006'!$J$64</definedName>
    <definedName name="SQCR_788006_84020_318778_6">'788006'!$J$11</definedName>
    <definedName name="SQCR_788006_84020_318778_60">'788006'!$J$65</definedName>
    <definedName name="SQCR_788006_84020_318778_61">'788006'!$J$66</definedName>
    <definedName name="SQCR_788006_84020_318778_62">'788006'!$J$67</definedName>
    <definedName name="SQCR_788006_84020_318778_64">'788006'!$J$69</definedName>
    <definedName name="SQCR_788006_84020_318778_65">'788006'!$J$70</definedName>
    <definedName name="SQCR_788006_84020_318778_66">'788006'!$J$71</definedName>
    <definedName name="SQCR_788006_84020_318778_67">'788006'!$J$72</definedName>
    <definedName name="SQCR_788006_84020_318778_68">'788006'!$J$73</definedName>
    <definedName name="SQCR_788006_84020_318778_69">'788006'!$J$74</definedName>
    <definedName name="SQCR_788006_84020_318778_7">'788006'!$J$12</definedName>
    <definedName name="SQCR_788006_84020_318778_72">'788006'!$J$77</definedName>
    <definedName name="SQCR_788006_84020_318778_73">'788006'!$J$78</definedName>
    <definedName name="SQCR_788006_84020_318778_74">'788006'!$J$79</definedName>
    <definedName name="SQCR_788006_84020_318778_75">'788006'!$J$80</definedName>
    <definedName name="SQCR_788006_84020_318778_76">'788006'!$J$81</definedName>
    <definedName name="SQCR_788006_84020_318778_77">'788006'!$J$82</definedName>
    <definedName name="SQCR_788006_84020_318778_78">'788006'!$J$83</definedName>
    <definedName name="SQCR_788006_84020_318778_8">'788006'!$J$13</definedName>
    <definedName name="SQCR_788006_84020_318778_80">'788006'!$J$85</definedName>
    <definedName name="SQCR_788006_84020_318778_81">'788006'!$J$86</definedName>
    <definedName name="SQCR_788006_84020_318778_82">'788006'!$J$87</definedName>
    <definedName name="SQCR_788006_84020_318778_83">'788006'!$J$88</definedName>
    <definedName name="SQCR_788006_84020_318778_84">'788006'!$J$89</definedName>
    <definedName name="SQCR_788006_84020_318778_86">'788006'!$J$91</definedName>
    <definedName name="SQCR_788006_84020_318778_87">'788006'!$J$92</definedName>
    <definedName name="SQCR_788006_84020_318778_88">'788006'!$J$93</definedName>
    <definedName name="SQCR_788006_84020_318778_89">'788006'!$J$94</definedName>
    <definedName name="SQCR_788006_84020_318778_9">'788006'!$J$14</definedName>
    <definedName name="SQCR_788006_84020_318778_90">'788006'!$J$95</definedName>
    <definedName name="SQCR_788006_84020_318778_91">'788006'!$J$96</definedName>
    <definedName name="SQCR_788006_84020_318778_92">'788006'!$J$97</definedName>
    <definedName name="SQCR_788006_84020_318778_93">'788006'!$J$98</definedName>
    <definedName name="SQCR_788006_84020_318778_98">'788006'!$J$103</definedName>
    <definedName name="SQCR_788006_84020_318778_99">'788006'!$J$104</definedName>
    <definedName name="SQCR_788006_84020_318779_10">'788006'!$K$15</definedName>
    <definedName name="SQCR_788006_84020_318779_100">'788006'!$K$105</definedName>
    <definedName name="SQCR_788006_84020_318779_102">'788006'!$K$107</definedName>
    <definedName name="SQCR_788006_84020_318779_103">'788006'!$K$108</definedName>
    <definedName name="SQCR_788006_84020_318779_104">'788006'!$K$109</definedName>
    <definedName name="SQCR_788006_84020_318779_105">'788006'!$K$110</definedName>
    <definedName name="SQCR_788006_84020_318779_106">'788006'!$K$111</definedName>
    <definedName name="SQCR_788006_84020_318779_107">'788006'!$K$112</definedName>
    <definedName name="SQCR_788006_84020_318779_108">'788006'!$K$113</definedName>
    <definedName name="SQCR_788006_84020_318779_109">'788006'!$K$114</definedName>
    <definedName name="SQCR_788006_84020_318779_11">'788006'!$K$16</definedName>
    <definedName name="SQCR_788006_84020_318779_110">'788006'!$K$115</definedName>
    <definedName name="SQCR_788006_84020_318779_111">'788006'!$K$116</definedName>
    <definedName name="SQCR_788006_84020_318779_112">'788006'!$K$117</definedName>
    <definedName name="SQCR_788006_84020_318779_114">'788006'!$K$119</definedName>
    <definedName name="SQCR_788006_84020_318779_14">'788006'!$K$19</definedName>
    <definedName name="SQCR_788006_84020_318779_15">'788006'!$K$20</definedName>
    <definedName name="SQCR_788006_84020_318779_16">'788006'!$K$21</definedName>
    <definedName name="SQCR_788006_84020_318779_18">'788006'!$K$23</definedName>
    <definedName name="SQCR_788006_84020_318779_19">'788006'!$K$24</definedName>
    <definedName name="SQCR_788006_84020_318779_20">'788006'!$K$25</definedName>
    <definedName name="SQCR_788006_84020_318779_21">'788006'!$K$26</definedName>
    <definedName name="SQCR_788006_84020_318779_26">'788006'!$K$31</definedName>
    <definedName name="SQCR_788006_84020_318779_27">'788006'!$K$32</definedName>
    <definedName name="SQCR_788006_84020_318779_28">'788006'!$K$33</definedName>
    <definedName name="SQCR_788006_84020_318779_29">'788006'!$K$34</definedName>
    <definedName name="SQCR_788006_84020_318779_30">'788006'!$K$35</definedName>
    <definedName name="SQCR_788006_84020_318779_31">'788006'!$K$36</definedName>
    <definedName name="SQCR_788006_84020_318779_33">'788006'!$K$38</definedName>
    <definedName name="SQCR_788006_84020_318779_34">'788006'!$K$39</definedName>
    <definedName name="SQCR_788006_84020_318779_35">'788006'!$K$40</definedName>
    <definedName name="SQCR_788006_84020_318779_36">'788006'!$K$41</definedName>
    <definedName name="SQCR_788006_84020_318779_37">'788006'!$K$42</definedName>
    <definedName name="SQCR_788006_84020_318779_39">'788006'!$K$44</definedName>
    <definedName name="SQCR_788006_84020_318779_40">'788006'!$K$45</definedName>
    <definedName name="SQCR_788006_84020_318779_41">'788006'!$K$46</definedName>
    <definedName name="SQCR_788006_84020_318779_42">'788006'!$K$47</definedName>
    <definedName name="SQCR_788006_84020_318779_43">'788006'!$K$48</definedName>
    <definedName name="SQCR_788006_84020_318779_45">'788006'!$K$50</definedName>
    <definedName name="SQCR_788006_84020_318779_47">'788006'!$K$52</definedName>
    <definedName name="SQCR_788006_84020_318779_48">'788006'!$K$53</definedName>
    <definedName name="SQCR_788006_84020_318779_49">'788006'!$K$54</definedName>
    <definedName name="SQCR_788006_84020_318779_52">'788006'!$K$57</definedName>
    <definedName name="SQCR_788006_84020_318779_53">'788006'!$K$58</definedName>
    <definedName name="SQCR_788006_84020_318779_54">'788006'!$K$59</definedName>
    <definedName name="SQCR_788006_84020_318779_55">'788006'!$K$60</definedName>
    <definedName name="SQCR_788006_84020_318779_58">'788006'!$K$63</definedName>
    <definedName name="SQCR_788006_84020_318779_59">'788006'!$K$64</definedName>
    <definedName name="SQCR_788006_84020_318779_6">'788006'!$K$11</definedName>
    <definedName name="SQCR_788006_84020_318779_60">'788006'!$K$65</definedName>
    <definedName name="SQCR_788006_84020_318779_61">'788006'!$K$66</definedName>
    <definedName name="SQCR_788006_84020_318779_62">'788006'!$K$67</definedName>
    <definedName name="SQCR_788006_84020_318779_64">'788006'!$K$69</definedName>
    <definedName name="SQCR_788006_84020_318779_65">'788006'!$K$70</definedName>
    <definedName name="SQCR_788006_84020_318779_66">'788006'!$K$71</definedName>
    <definedName name="SQCR_788006_84020_318779_67">'788006'!$K$72</definedName>
    <definedName name="SQCR_788006_84020_318779_68">'788006'!$K$73</definedName>
    <definedName name="SQCR_788006_84020_318779_69">'788006'!$K$74</definedName>
    <definedName name="SQCR_788006_84020_318779_7">'788006'!$K$12</definedName>
    <definedName name="SQCR_788006_84020_318779_72">'788006'!$K$77</definedName>
    <definedName name="SQCR_788006_84020_318779_73">'788006'!$K$78</definedName>
    <definedName name="SQCR_788006_84020_318779_74">'788006'!$K$79</definedName>
    <definedName name="SQCR_788006_84020_318779_75">'788006'!$K$80</definedName>
    <definedName name="SQCR_788006_84020_318779_76">'788006'!$K$81</definedName>
    <definedName name="SQCR_788006_84020_318779_77">'788006'!$K$82</definedName>
    <definedName name="SQCR_788006_84020_318779_78">'788006'!$K$83</definedName>
    <definedName name="SQCR_788006_84020_318779_8">'788006'!$K$13</definedName>
    <definedName name="SQCR_788006_84020_318779_80">'788006'!$K$85</definedName>
    <definedName name="SQCR_788006_84020_318779_81">'788006'!$K$86</definedName>
    <definedName name="SQCR_788006_84020_318779_82">'788006'!$K$87</definedName>
    <definedName name="SQCR_788006_84020_318779_83">'788006'!$K$88</definedName>
    <definedName name="SQCR_788006_84020_318779_84">'788006'!$K$89</definedName>
    <definedName name="SQCR_788006_84020_318779_86">'788006'!$K$91</definedName>
    <definedName name="SQCR_788006_84020_318779_87">'788006'!$K$92</definedName>
    <definedName name="SQCR_788006_84020_318779_88">'788006'!$K$93</definedName>
    <definedName name="SQCR_788006_84020_318779_89">'788006'!$K$94</definedName>
    <definedName name="SQCR_788006_84020_318779_9">'788006'!$K$14</definedName>
    <definedName name="SQCR_788006_84020_318779_90">'788006'!$K$95</definedName>
    <definedName name="SQCR_788006_84020_318779_91">'788006'!$K$96</definedName>
    <definedName name="SQCR_788006_84020_318779_92">'788006'!$K$97</definedName>
    <definedName name="SQCR_788006_84020_318779_93">'788006'!$K$98</definedName>
    <definedName name="SQCR_788006_84020_318779_98">'788006'!$K$103</definedName>
    <definedName name="SQCR_788006_84020_318779_99">'788006'!$K$104</definedName>
    <definedName name="SQCR_788006_84020_318780_10">'788006'!$L$15</definedName>
    <definedName name="SQCR_788006_84020_318780_100">'788006'!$L$105</definedName>
    <definedName name="SQCR_788006_84020_318780_102">'788006'!$L$107</definedName>
    <definedName name="SQCR_788006_84020_318780_103">'788006'!$L$108</definedName>
    <definedName name="SQCR_788006_84020_318780_104">'788006'!$L$109</definedName>
    <definedName name="SQCR_788006_84020_318780_105">'788006'!$L$110</definedName>
    <definedName name="SQCR_788006_84020_318780_106">'788006'!$L$111</definedName>
    <definedName name="SQCR_788006_84020_318780_107">'788006'!$L$112</definedName>
    <definedName name="SQCR_788006_84020_318780_108">'788006'!$L$113</definedName>
    <definedName name="SQCR_788006_84020_318780_109">'788006'!$L$114</definedName>
    <definedName name="SQCR_788006_84020_318780_11">'788006'!$L$16</definedName>
    <definedName name="SQCR_788006_84020_318780_110">'788006'!$L$115</definedName>
    <definedName name="SQCR_788006_84020_318780_111">'788006'!$L$116</definedName>
    <definedName name="SQCR_788006_84020_318780_112">'788006'!$L$117</definedName>
    <definedName name="SQCR_788006_84020_318780_114">'788006'!$L$119</definedName>
    <definedName name="SQCR_788006_84020_318780_119">'788006'!#REF!</definedName>
    <definedName name="SQCR_788006_84020_318780_14">'788006'!$L$19</definedName>
    <definedName name="SQCR_788006_84020_318780_15">'788006'!$L$20</definedName>
    <definedName name="SQCR_788006_84020_318780_16">'788006'!$L$21</definedName>
    <definedName name="SQCR_788006_84020_318780_18">'788006'!$L$23</definedName>
    <definedName name="SQCR_788006_84020_318780_19">'788006'!$L$24</definedName>
    <definedName name="SQCR_788006_84020_318780_20">'788006'!$L$25</definedName>
    <definedName name="SQCR_788006_84020_318780_21">'788006'!$L$26</definedName>
    <definedName name="SQCR_788006_84020_318780_26">'788006'!$L$31</definedName>
    <definedName name="SQCR_788006_84020_318780_27">'788006'!$L$32</definedName>
    <definedName name="SQCR_788006_84020_318780_28">'788006'!$L$33</definedName>
    <definedName name="SQCR_788006_84020_318780_29">'788006'!$L$34</definedName>
    <definedName name="SQCR_788006_84020_318780_30">'788006'!$L$35</definedName>
    <definedName name="SQCR_788006_84020_318780_31">'788006'!$L$36</definedName>
    <definedName name="SQCR_788006_84020_318780_33">'788006'!$L$38</definedName>
    <definedName name="SQCR_788006_84020_318780_34">'788006'!$L$39</definedName>
    <definedName name="SQCR_788006_84020_318780_35">'788006'!$L$40</definedName>
    <definedName name="SQCR_788006_84020_318780_36">'788006'!$L$41</definedName>
    <definedName name="SQCR_788006_84020_318780_37">'788006'!$L$42</definedName>
    <definedName name="SQCR_788006_84020_318780_39">'788006'!$L$44</definedName>
    <definedName name="SQCR_788006_84020_318780_40">'788006'!$L$45</definedName>
    <definedName name="SQCR_788006_84020_318780_41">'788006'!$L$46</definedName>
    <definedName name="SQCR_788006_84020_318780_42">'788006'!$L$47</definedName>
    <definedName name="SQCR_788006_84020_318780_43">'788006'!$L$48</definedName>
    <definedName name="SQCR_788006_84020_318780_45">'788006'!$L$50</definedName>
    <definedName name="SQCR_788006_84020_318780_47">'788006'!$L$52</definedName>
    <definedName name="SQCR_788006_84020_318780_48">'788006'!$L$53</definedName>
    <definedName name="SQCR_788006_84020_318780_49">'788006'!$L$54</definedName>
    <definedName name="SQCR_788006_84020_318780_52">'788006'!$L$57</definedName>
    <definedName name="SQCR_788006_84020_318780_53">'788006'!$L$58</definedName>
    <definedName name="SQCR_788006_84020_318780_54">'788006'!$L$59</definedName>
    <definedName name="SQCR_788006_84020_318780_55">'788006'!$L$60</definedName>
    <definedName name="SQCR_788006_84020_318780_58">'788006'!$L$63</definedName>
    <definedName name="SQCR_788006_84020_318780_59">'788006'!$L$64</definedName>
    <definedName name="SQCR_788006_84020_318780_6">'788006'!$L$11</definedName>
    <definedName name="SQCR_788006_84020_318780_60">'788006'!$L$65</definedName>
    <definedName name="SQCR_788006_84020_318780_61">'788006'!$L$66</definedName>
    <definedName name="SQCR_788006_84020_318780_62">'788006'!$L$67</definedName>
    <definedName name="SQCR_788006_84020_318780_64">'788006'!$L$69</definedName>
    <definedName name="SQCR_788006_84020_318780_65">'788006'!$L$70</definedName>
    <definedName name="SQCR_788006_84020_318780_66">'788006'!$L$71</definedName>
    <definedName name="SQCR_788006_84020_318780_67">'788006'!$L$72</definedName>
    <definedName name="SQCR_788006_84020_318780_68">'788006'!$L$73</definedName>
    <definedName name="SQCR_788006_84020_318780_69">'788006'!$L$74</definedName>
    <definedName name="SQCR_788006_84020_318780_7">'788006'!$L$12</definedName>
    <definedName name="SQCR_788006_84020_318780_72">'788006'!$L$77</definedName>
    <definedName name="SQCR_788006_84020_318780_73">'788006'!$L$78</definedName>
    <definedName name="SQCR_788006_84020_318780_74">'788006'!$L$79</definedName>
    <definedName name="SQCR_788006_84020_318780_75">'788006'!$L$80</definedName>
    <definedName name="SQCR_788006_84020_318780_76">'788006'!$L$81</definedName>
    <definedName name="SQCR_788006_84020_318780_77">'788006'!$L$82</definedName>
    <definedName name="SQCR_788006_84020_318780_78">'788006'!$L$83</definedName>
    <definedName name="SQCR_788006_84020_318780_8">'788006'!$L$13</definedName>
    <definedName name="SQCR_788006_84020_318780_80">'788006'!$L$85</definedName>
    <definedName name="SQCR_788006_84020_318780_81">'788006'!$L$86</definedName>
    <definedName name="SQCR_788006_84020_318780_82">'788006'!$L$87</definedName>
    <definedName name="SQCR_788006_84020_318780_83">'788006'!$L$88</definedName>
    <definedName name="SQCR_788006_84020_318780_84">'788006'!$L$89</definedName>
    <definedName name="SQCR_788006_84020_318780_86">'788006'!$L$91</definedName>
    <definedName name="SQCR_788006_84020_318780_87">'788006'!$L$92</definedName>
    <definedName name="SQCR_788006_84020_318780_88">'788006'!$L$93</definedName>
    <definedName name="SQCR_788006_84020_318780_89">'788006'!$L$94</definedName>
    <definedName name="SQCR_788006_84020_318780_9">'788006'!$L$14</definedName>
    <definedName name="SQCR_788006_84020_318780_90">'788006'!$L$95</definedName>
    <definedName name="SQCR_788006_84020_318780_91">'788006'!$L$96</definedName>
    <definedName name="SQCR_788006_84020_318780_92">'788006'!$L$97</definedName>
    <definedName name="SQCR_788006_84020_318780_93">'788006'!$L$98</definedName>
    <definedName name="SQCR_788006_84020_318780_98">'788006'!$L$103</definedName>
    <definedName name="SQCR_788006_84020_318780_99">'788006'!$L$104</definedName>
    <definedName name="SQCR_788006_84020_318781_10">'788006'!$M$15</definedName>
    <definedName name="SQCR_788006_84020_318781_100">'788006'!$M$105</definedName>
    <definedName name="SQCR_788006_84020_318781_102">'788006'!$M$107</definedName>
    <definedName name="SQCR_788006_84020_318781_103">'788006'!$M$108</definedName>
    <definedName name="SQCR_788006_84020_318781_104">'788006'!$M$109</definedName>
    <definedName name="SQCR_788006_84020_318781_105">'788006'!$M$110</definedName>
    <definedName name="SQCR_788006_84020_318781_106">'788006'!$M$111</definedName>
    <definedName name="SQCR_788006_84020_318781_107">'788006'!$M$112</definedName>
    <definedName name="SQCR_788006_84020_318781_108">'788006'!$M$113</definedName>
    <definedName name="SQCR_788006_84020_318781_109">'788006'!$M$114</definedName>
    <definedName name="SQCR_788006_84020_318781_11">'788006'!$M$16</definedName>
    <definedName name="SQCR_788006_84020_318781_110">'788006'!$M$115</definedName>
    <definedName name="SQCR_788006_84020_318781_111">'788006'!$M$116</definedName>
    <definedName name="SQCR_788006_84020_318781_112">'788006'!$M$117</definedName>
    <definedName name="SQCR_788006_84020_318781_114">'788006'!$M$119</definedName>
    <definedName name="SQCR_788006_84020_318781_14">'788006'!$M$19</definedName>
    <definedName name="SQCR_788006_84020_318781_15">'788006'!$M$20</definedName>
    <definedName name="SQCR_788006_84020_318781_16">'788006'!$M$21</definedName>
    <definedName name="SQCR_788006_84020_318781_18">'788006'!$M$23</definedName>
    <definedName name="SQCR_788006_84020_318781_19">'788006'!$M$24</definedName>
    <definedName name="SQCR_788006_84020_318781_20">'788006'!$M$25</definedName>
    <definedName name="SQCR_788006_84020_318781_21">'788006'!$M$26</definedName>
    <definedName name="SQCR_788006_84020_318781_26">'788006'!$M$31</definedName>
    <definedName name="SQCR_788006_84020_318781_27">'788006'!$M$32</definedName>
    <definedName name="SQCR_788006_84020_318781_28">'788006'!$M$33</definedName>
    <definedName name="SQCR_788006_84020_318781_29">'788006'!$M$34</definedName>
    <definedName name="SQCR_788006_84020_318781_30">'788006'!$M$35</definedName>
    <definedName name="SQCR_788006_84020_318781_31">'788006'!$M$36</definedName>
    <definedName name="SQCR_788006_84020_318781_33">'788006'!$M$38</definedName>
    <definedName name="SQCR_788006_84020_318781_34">'788006'!$M$39</definedName>
    <definedName name="SQCR_788006_84020_318781_35">'788006'!$M$40</definedName>
    <definedName name="SQCR_788006_84020_318781_36">'788006'!$M$41</definedName>
    <definedName name="SQCR_788006_84020_318781_37">'788006'!$M$42</definedName>
    <definedName name="SQCR_788006_84020_318781_39">'788006'!$M$44</definedName>
    <definedName name="SQCR_788006_84020_318781_40">'788006'!$M$45</definedName>
    <definedName name="SQCR_788006_84020_318781_41">'788006'!$M$46</definedName>
    <definedName name="SQCR_788006_84020_318781_42">'788006'!$M$47</definedName>
    <definedName name="SQCR_788006_84020_318781_43">'788006'!$M$48</definedName>
    <definedName name="SQCR_788006_84020_318781_45">'788006'!$M$50</definedName>
    <definedName name="SQCR_788006_84020_318781_47">'788006'!$M$52</definedName>
    <definedName name="SQCR_788006_84020_318781_48">'788006'!$M$53</definedName>
    <definedName name="SQCR_788006_84020_318781_49">'788006'!$M$54</definedName>
    <definedName name="SQCR_788006_84020_318781_52">'788006'!$M$57</definedName>
    <definedName name="SQCR_788006_84020_318781_53">'788006'!$M$58</definedName>
    <definedName name="SQCR_788006_84020_318781_54">'788006'!$M$59</definedName>
    <definedName name="SQCR_788006_84020_318781_55">'788006'!$M$60</definedName>
    <definedName name="SQCR_788006_84020_318781_58">'788006'!$M$63</definedName>
    <definedName name="SQCR_788006_84020_318781_59">'788006'!$M$64</definedName>
    <definedName name="SQCR_788006_84020_318781_6">'788006'!$M$11</definedName>
    <definedName name="SQCR_788006_84020_318781_60">'788006'!$M$65</definedName>
    <definedName name="SQCR_788006_84020_318781_61">'788006'!$M$66</definedName>
    <definedName name="SQCR_788006_84020_318781_62">'788006'!$M$67</definedName>
    <definedName name="SQCR_788006_84020_318781_64">'788006'!$M$69</definedName>
    <definedName name="SQCR_788006_84020_318781_65">'788006'!$M$70</definedName>
    <definedName name="SQCR_788006_84020_318781_66">'788006'!$M$71</definedName>
    <definedName name="SQCR_788006_84020_318781_67">'788006'!$M$72</definedName>
    <definedName name="SQCR_788006_84020_318781_68">'788006'!$M$73</definedName>
    <definedName name="SQCR_788006_84020_318781_69">'788006'!$M$74</definedName>
    <definedName name="SQCR_788006_84020_318781_7">'788006'!$M$12</definedName>
    <definedName name="SQCR_788006_84020_318781_72">'788006'!$M$77</definedName>
    <definedName name="SQCR_788006_84020_318781_73">'788006'!$M$78</definedName>
    <definedName name="SQCR_788006_84020_318781_74">'788006'!$M$79</definedName>
    <definedName name="SQCR_788006_84020_318781_75">'788006'!$M$80</definedName>
    <definedName name="SQCR_788006_84020_318781_76">'788006'!$M$81</definedName>
    <definedName name="SQCR_788006_84020_318781_77">'788006'!$M$82</definedName>
    <definedName name="SQCR_788006_84020_318781_78">'788006'!$M$83</definedName>
    <definedName name="SQCR_788006_84020_318781_8">'788006'!$M$13</definedName>
    <definedName name="SQCR_788006_84020_318781_80">'788006'!$M$85</definedName>
    <definedName name="SQCR_788006_84020_318781_81">'788006'!$M$86</definedName>
    <definedName name="SQCR_788006_84020_318781_82">'788006'!$M$87</definedName>
    <definedName name="SQCR_788006_84020_318781_83">'788006'!$M$88</definedName>
    <definedName name="SQCR_788006_84020_318781_84">'788006'!$M$89</definedName>
    <definedName name="SQCR_788006_84020_318781_86">'788006'!$M$91</definedName>
    <definedName name="SQCR_788006_84020_318781_87">'788006'!$M$92</definedName>
    <definedName name="SQCR_788006_84020_318781_88">'788006'!$M$93</definedName>
    <definedName name="SQCR_788006_84020_318781_89">'788006'!$M$94</definedName>
    <definedName name="SQCR_788006_84020_318781_9">'788006'!$M$14</definedName>
    <definedName name="SQCR_788006_84020_318781_90">'788006'!$M$95</definedName>
    <definedName name="SQCR_788006_84020_318781_91">'788006'!$M$96</definedName>
    <definedName name="SQCR_788006_84020_318781_92">'788006'!$M$97</definedName>
    <definedName name="SQCR_788006_84020_318781_93">'788006'!$M$98</definedName>
    <definedName name="SQCR_788006_84020_318781_98">'788006'!$M$103</definedName>
    <definedName name="SQCR_788006_84020_318781_99">'788006'!$M$104</definedName>
    <definedName name="SQCR_788006_84020_318782_10">'788006'!$N$15</definedName>
    <definedName name="SQCR_788006_84020_318782_100">'788006'!$N$105</definedName>
    <definedName name="SQCR_788006_84020_318782_102">'788006'!$N$107</definedName>
    <definedName name="SQCR_788006_84020_318782_103">'788006'!$N$108</definedName>
    <definedName name="SQCR_788006_84020_318782_104">'788006'!$N$109</definedName>
    <definedName name="SQCR_788006_84020_318782_105">'788006'!$N$110</definedName>
    <definedName name="SQCR_788006_84020_318782_106">'788006'!$N$111</definedName>
    <definedName name="SQCR_788006_84020_318782_107">'788006'!$N$112</definedName>
    <definedName name="SQCR_788006_84020_318782_108">'788006'!$N$113</definedName>
    <definedName name="SQCR_788006_84020_318782_109">'788006'!$N$114</definedName>
    <definedName name="SQCR_788006_84020_318782_11">'788006'!$N$16</definedName>
    <definedName name="SQCR_788006_84020_318782_110">'788006'!$N$115</definedName>
    <definedName name="SQCR_788006_84020_318782_111">'788006'!$N$116</definedName>
    <definedName name="SQCR_788006_84020_318782_112">'788006'!$N$117</definedName>
    <definedName name="SQCR_788006_84020_318782_114">'788006'!$N$119</definedName>
    <definedName name="SQCR_788006_84020_318782_14">'788006'!$N$19</definedName>
    <definedName name="SQCR_788006_84020_318782_15">'788006'!$N$20</definedName>
    <definedName name="SQCR_788006_84020_318782_16">'788006'!$N$21</definedName>
    <definedName name="SQCR_788006_84020_318782_18">'788006'!$N$23</definedName>
    <definedName name="SQCR_788006_84020_318782_19">'788006'!$N$24</definedName>
    <definedName name="SQCR_788006_84020_318782_20">'788006'!$N$25</definedName>
    <definedName name="SQCR_788006_84020_318782_21">'788006'!$N$26</definedName>
    <definedName name="SQCR_788006_84020_318782_26">'788006'!$N$31</definedName>
    <definedName name="SQCR_788006_84020_318782_27">'788006'!$N$32</definedName>
    <definedName name="SQCR_788006_84020_318782_28">'788006'!$N$33</definedName>
    <definedName name="SQCR_788006_84020_318782_29">'788006'!$N$34</definedName>
    <definedName name="SQCR_788006_84020_318782_30">'788006'!$N$35</definedName>
    <definedName name="SQCR_788006_84020_318782_31">'788006'!$N$36</definedName>
    <definedName name="SQCR_788006_84020_318782_33">'788006'!$N$38</definedName>
    <definedName name="SQCR_788006_84020_318782_34">'788006'!$N$39</definedName>
    <definedName name="SQCR_788006_84020_318782_35">'788006'!$N$40</definedName>
    <definedName name="SQCR_788006_84020_318782_36">'788006'!$N$41</definedName>
    <definedName name="SQCR_788006_84020_318782_37">'788006'!$N$42</definedName>
    <definedName name="SQCR_788006_84020_318782_39">'788006'!$N$44</definedName>
    <definedName name="SQCR_788006_84020_318782_40">'788006'!$N$45</definedName>
    <definedName name="SQCR_788006_84020_318782_41">'788006'!$N$46</definedName>
    <definedName name="SQCR_788006_84020_318782_42">'788006'!$N$47</definedName>
    <definedName name="SQCR_788006_84020_318782_43">'788006'!$N$48</definedName>
    <definedName name="SQCR_788006_84020_318782_45">'788006'!$N$50</definedName>
    <definedName name="SQCR_788006_84020_318782_47">'788006'!$N$52</definedName>
    <definedName name="SQCR_788006_84020_318782_48">'788006'!$N$53</definedName>
    <definedName name="SQCR_788006_84020_318782_49">'788006'!$N$54</definedName>
    <definedName name="SQCR_788006_84020_318782_52">'788006'!$N$57</definedName>
    <definedName name="SQCR_788006_84020_318782_53">'788006'!$N$58</definedName>
    <definedName name="SQCR_788006_84020_318782_54">'788006'!$N$59</definedName>
    <definedName name="SQCR_788006_84020_318782_55">'788006'!$N$60</definedName>
    <definedName name="SQCR_788006_84020_318782_58">'788006'!$N$63</definedName>
    <definedName name="SQCR_788006_84020_318782_59">'788006'!$N$64</definedName>
    <definedName name="SQCR_788006_84020_318782_6">'788006'!$N$11</definedName>
    <definedName name="SQCR_788006_84020_318782_60">'788006'!$N$65</definedName>
    <definedName name="SQCR_788006_84020_318782_61">'788006'!$N$66</definedName>
    <definedName name="SQCR_788006_84020_318782_62">'788006'!$N$67</definedName>
    <definedName name="SQCR_788006_84020_318782_64">'788006'!$N$69</definedName>
    <definedName name="SQCR_788006_84020_318782_65">'788006'!$N$70</definedName>
    <definedName name="SQCR_788006_84020_318782_66">'788006'!$N$71</definedName>
    <definedName name="SQCR_788006_84020_318782_67">'788006'!$N$72</definedName>
    <definedName name="SQCR_788006_84020_318782_68">'788006'!$N$73</definedName>
    <definedName name="SQCR_788006_84020_318782_69">'788006'!$N$74</definedName>
    <definedName name="SQCR_788006_84020_318782_7">'788006'!$N$12</definedName>
    <definedName name="SQCR_788006_84020_318782_72">'788006'!$N$77</definedName>
    <definedName name="SQCR_788006_84020_318782_73">'788006'!$N$78</definedName>
    <definedName name="SQCR_788006_84020_318782_74">'788006'!$N$79</definedName>
    <definedName name="SQCR_788006_84020_318782_75">'788006'!$N$80</definedName>
    <definedName name="SQCR_788006_84020_318782_76">'788006'!$N$81</definedName>
    <definedName name="SQCR_788006_84020_318782_77">'788006'!$N$82</definedName>
    <definedName name="SQCR_788006_84020_318782_78">'788006'!$N$83</definedName>
    <definedName name="SQCR_788006_84020_318782_8">'788006'!$N$13</definedName>
    <definedName name="SQCR_788006_84020_318782_80">'788006'!$N$85</definedName>
    <definedName name="SQCR_788006_84020_318782_81">'788006'!$N$86</definedName>
    <definedName name="SQCR_788006_84020_318782_82">'788006'!$N$87</definedName>
    <definedName name="SQCR_788006_84020_318782_83">'788006'!$N$88</definedName>
    <definedName name="SQCR_788006_84020_318782_84">'788006'!$N$89</definedName>
    <definedName name="SQCR_788006_84020_318782_86">'788006'!$N$91</definedName>
    <definedName name="SQCR_788006_84020_318782_87">'788006'!$N$92</definedName>
    <definedName name="SQCR_788006_84020_318782_88">'788006'!$N$93</definedName>
    <definedName name="SQCR_788006_84020_318782_89">'788006'!$N$94</definedName>
    <definedName name="SQCR_788006_84020_318782_9">'788006'!$N$14</definedName>
    <definedName name="SQCR_788006_84020_318782_90">'788006'!$N$95</definedName>
    <definedName name="SQCR_788006_84020_318782_91">'788006'!$N$96</definedName>
    <definedName name="SQCR_788006_84020_318782_92">'788006'!$N$97</definedName>
    <definedName name="SQCR_788006_84020_318782_93">'788006'!$N$98</definedName>
    <definedName name="SQCR_788006_84020_318782_98">'788006'!$N$103</definedName>
    <definedName name="SQCR_788006_84020_318782_99">'788006'!$N$104</definedName>
    <definedName name="SQCR_788006_84020_318783_10">'788006'!$O$15</definedName>
    <definedName name="SQCR_788006_84020_318783_100">'788006'!$O$105</definedName>
    <definedName name="SQCR_788006_84020_318783_102">'788006'!$O$107</definedName>
    <definedName name="SQCR_788006_84020_318783_103">'788006'!$O$108</definedName>
    <definedName name="SQCR_788006_84020_318783_104">'788006'!$O$109</definedName>
    <definedName name="SQCR_788006_84020_318783_105">'788006'!$O$110</definedName>
    <definedName name="SQCR_788006_84020_318783_106">'788006'!$O$111</definedName>
    <definedName name="SQCR_788006_84020_318783_107">'788006'!$O$112</definedName>
    <definedName name="SQCR_788006_84020_318783_108">'788006'!$O$113</definedName>
    <definedName name="SQCR_788006_84020_318783_109">'788006'!$O$114</definedName>
    <definedName name="SQCR_788006_84020_318783_11">'788006'!$O$16</definedName>
    <definedName name="SQCR_788006_84020_318783_110">'788006'!$O$115</definedName>
    <definedName name="SQCR_788006_84020_318783_111">'788006'!$O$116</definedName>
    <definedName name="SQCR_788006_84020_318783_112">'788006'!$O$117</definedName>
    <definedName name="SQCR_788006_84020_318783_114">'788006'!$O$119</definedName>
    <definedName name="SQCR_788006_84020_318783_14">'788006'!$O$19</definedName>
    <definedName name="SQCR_788006_84020_318783_15">'788006'!$O$20</definedName>
    <definedName name="SQCR_788006_84020_318783_16">'788006'!$O$21</definedName>
    <definedName name="SQCR_788006_84020_318783_18">'788006'!$O$23</definedName>
    <definedName name="SQCR_788006_84020_318783_19">'788006'!$O$24</definedName>
    <definedName name="SQCR_788006_84020_318783_20">'788006'!$O$25</definedName>
    <definedName name="SQCR_788006_84020_318783_21">'788006'!$O$26</definedName>
    <definedName name="SQCR_788006_84020_318783_26">'788006'!$O$31</definedName>
    <definedName name="SQCR_788006_84020_318783_27">'788006'!$O$32</definedName>
    <definedName name="SQCR_788006_84020_318783_28">'788006'!$O$33</definedName>
    <definedName name="SQCR_788006_84020_318783_29">'788006'!$O$34</definedName>
    <definedName name="SQCR_788006_84020_318783_30">'788006'!$O$35</definedName>
    <definedName name="SQCR_788006_84020_318783_31">'788006'!$O$36</definedName>
    <definedName name="SQCR_788006_84020_318783_33">'788006'!$O$38</definedName>
    <definedName name="SQCR_788006_84020_318783_34">'788006'!$O$39</definedName>
    <definedName name="SQCR_788006_84020_318783_35">'788006'!$O$40</definedName>
    <definedName name="SQCR_788006_84020_318783_36">'788006'!$O$41</definedName>
    <definedName name="SQCR_788006_84020_318783_37">'788006'!$O$42</definedName>
    <definedName name="SQCR_788006_84020_318783_39">'788006'!$O$44</definedName>
    <definedName name="SQCR_788006_84020_318783_40">'788006'!$O$45</definedName>
    <definedName name="SQCR_788006_84020_318783_41">'788006'!$O$46</definedName>
    <definedName name="SQCR_788006_84020_318783_42">'788006'!$O$47</definedName>
    <definedName name="SQCR_788006_84020_318783_43">'788006'!$O$48</definedName>
    <definedName name="SQCR_788006_84020_318783_45">'788006'!$O$50</definedName>
    <definedName name="SQCR_788006_84020_318783_47">'788006'!$O$52</definedName>
    <definedName name="SQCR_788006_84020_318783_48">'788006'!$O$53</definedName>
    <definedName name="SQCR_788006_84020_318783_49">'788006'!$O$54</definedName>
    <definedName name="SQCR_788006_84020_318783_52">'788006'!$O$57</definedName>
    <definedName name="SQCR_788006_84020_318783_53">'788006'!$O$58</definedName>
    <definedName name="SQCR_788006_84020_318783_54">'788006'!$O$59</definedName>
    <definedName name="SQCR_788006_84020_318783_55">'788006'!$O$60</definedName>
    <definedName name="SQCR_788006_84020_318783_58">'788006'!$O$63</definedName>
    <definedName name="SQCR_788006_84020_318783_59">'788006'!$O$64</definedName>
    <definedName name="SQCR_788006_84020_318783_6">'788006'!$O$11</definedName>
    <definedName name="SQCR_788006_84020_318783_60">'788006'!$O$65</definedName>
    <definedName name="SQCR_788006_84020_318783_61">'788006'!$O$66</definedName>
    <definedName name="SQCR_788006_84020_318783_62">'788006'!$O$67</definedName>
    <definedName name="SQCR_788006_84020_318783_64">'788006'!$O$69</definedName>
    <definedName name="SQCR_788006_84020_318783_65">'788006'!$O$70</definedName>
    <definedName name="SQCR_788006_84020_318783_66">'788006'!$O$71</definedName>
    <definedName name="SQCR_788006_84020_318783_67">'788006'!$O$72</definedName>
    <definedName name="SQCR_788006_84020_318783_68">'788006'!$O$73</definedName>
    <definedName name="SQCR_788006_84020_318783_69">'788006'!$O$74</definedName>
    <definedName name="SQCR_788006_84020_318783_7">'788006'!$O$12</definedName>
    <definedName name="SQCR_788006_84020_318783_72">'788006'!$O$77</definedName>
    <definedName name="SQCR_788006_84020_318783_73">'788006'!$O$78</definedName>
    <definedName name="SQCR_788006_84020_318783_74">'788006'!$O$79</definedName>
    <definedName name="SQCR_788006_84020_318783_75">'788006'!$O$80</definedName>
    <definedName name="SQCR_788006_84020_318783_76">'788006'!$O$81</definedName>
    <definedName name="SQCR_788006_84020_318783_77">'788006'!$O$82</definedName>
    <definedName name="SQCR_788006_84020_318783_78">'788006'!$O$83</definedName>
    <definedName name="SQCR_788006_84020_318783_8">'788006'!$O$13</definedName>
    <definedName name="SQCR_788006_84020_318783_80">'788006'!$O$85</definedName>
    <definedName name="SQCR_788006_84020_318783_81">'788006'!$O$86</definedName>
    <definedName name="SQCR_788006_84020_318783_82">'788006'!$O$87</definedName>
    <definedName name="SQCR_788006_84020_318783_83">'788006'!$O$88</definedName>
    <definedName name="SQCR_788006_84020_318783_84">'788006'!$O$89</definedName>
    <definedName name="SQCR_788006_84020_318783_86">'788006'!$O$91</definedName>
    <definedName name="SQCR_788006_84020_318783_87">'788006'!$O$92</definedName>
    <definedName name="SQCR_788006_84020_318783_88">'788006'!$O$93</definedName>
    <definedName name="SQCR_788006_84020_318783_89">'788006'!$O$94</definedName>
    <definedName name="SQCR_788006_84020_318783_9">'788006'!$O$14</definedName>
    <definedName name="SQCR_788006_84020_318783_90">'788006'!$O$95</definedName>
    <definedName name="SQCR_788006_84020_318783_91">'788006'!$O$96</definedName>
    <definedName name="SQCR_788006_84020_318783_92">'788006'!$O$97</definedName>
    <definedName name="SQCR_788006_84020_318783_93">'788006'!$O$98</definedName>
    <definedName name="SQCR_788006_84020_318783_98">'788006'!$O$103</definedName>
    <definedName name="SQCR_788006_84020_318783_99">'788006'!$O$104</definedName>
    <definedName name="SQCR_788006_84020_318784_10">'788006'!$E$15</definedName>
    <definedName name="SQCR_788006_84020_318784_100">'788006'!$E$105</definedName>
    <definedName name="SQCR_788006_84020_318784_102">'788006'!$E$107</definedName>
    <definedName name="SQCR_788006_84020_318784_103">'788006'!$E$108</definedName>
    <definedName name="SQCR_788006_84020_318784_104">'788006'!$E$109</definedName>
    <definedName name="SQCR_788006_84020_318784_105">'788006'!$E$110</definedName>
    <definedName name="SQCR_788006_84020_318784_106">'788006'!$E$111</definedName>
    <definedName name="SQCR_788006_84020_318784_107">'788006'!$E$112</definedName>
    <definedName name="SQCR_788006_84020_318784_108">'788006'!$E$113</definedName>
    <definedName name="SQCR_788006_84020_318784_109">'788006'!$E$114</definedName>
    <definedName name="SQCR_788006_84020_318784_11">'788006'!$E$16</definedName>
    <definedName name="SQCR_788006_84020_318784_110">'788006'!$E$115</definedName>
    <definedName name="SQCR_788006_84020_318784_111">'788006'!$E$116</definedName>
    <definedName name="SQCR_788006_84020_318784_112">'788006'!$E$117</definedName>
    <definedName name="SQCR_788006_84020_318784_114">'788006'!$E$119</definedName>
    <definedName name="SQCR_788006_84020_318784_14">'788006'!$E$19</definedName>
    <definedName name="SQCR_788006_84020_318784_15">'788006'!$E$20</definedName>
    <definedName name="SQCR_788006_84020_318784_16">'788006'!$E$21</definedName>
    <definedName name="SQCR_788006_84020_318784_18">'788006'!$E$23</definedName>
    <definedName name="SQCR_788006_84020_318784_19">'788006'!$E$24</definedName>
    <definedName name="SQCR_788006_84020_318784_20">'788006'!$E$25</definedName>
    <definedName name="SQCR_788006_84020_318784_21">'788006'!$E$26</definedName>
    <definedName name="SQCR_788006_84020_318784_26">'788006'!$E$31</definedName>
    <definedName name="SQCR_788006_84020_318784_27">'788006'!$E$32</definedName>
    <definedName name="SQCR_788006_84020_318784_28">'788006'!$E$33</definedName>
    <definedName name="SQCR_788006_84020_318784_29">'788006'!$E$34</definedName>
    <definedName name="SQCR_788006_84020_318784_30">'788006'!$E$35</definedName>
    <definedName name="SQCR_788006_84020_318784_31">'788006'!$E$36</definedName>
    <definedName name="SQCR_788006_84020_318784_33">'788006'!$E$38</definedName>
    <definedName name="SQCR_788006_84020_318784_34">'788006'!$E$39</definedName>
    <definedName name="SQCR_788006_84020_318784_35">'788006'!$E$40</definedName>
    <definedName name="SQCR_788006_84020_318784_36">'788006'!$E$41</definedName>
    <definedName name="SQCR_788006_84020_318784_37">'788006'!$E$42</definedName>
    <definedName name="SQCR_788006_84020_318784_39">'788006'!$E$44</definedName>
    <definedName name="SQCR_788006_84020_318784_40">'788006'!$E$45</definedName>
    <definedName name="SQCR_788006_84020_318784_41">'788006'!$E$46</definedName>
    <definedName name="SQCR_788006_84020_318784_42">'788006'!$E$47</definedName>
    <definedName name="SQCR_788006_84020_318784_43">'788006'!$E$48</definedName>
    <definedName name="SQCR_788006_84020_318784_45">'788006'!$E$50</definedName>
    <definedName name="SQCR_788006_84020_318784_47">'788006'!$E$52</definedName>
    <definedName name="SQCR_788006_84020_318784_48">'788006'!$E$53</definedName>
    <definedName name="SQCR_788006_84020_318784_49">'788006'!$E$54</definedName>
    <definedName name="SQCR_788006_84020_318784_52">'788006'!$E$57</definedName>
    <definedName name="SQCR_788006_84020_318784_53">'788006'!$E$58</definedName>
    <definedName name="SQCR_788006_84020_318784_54">'788006'!$E$59</definedName>
    <definedName name="SQCR_788006_84020_318784_55">'788006'!$E$60</definedName>
    <definedName name="SQCR_788006_84020_318784_58">'788006'!$E$63</definedName>
    <definedName name="SQCR_788006_84020_318784_59">'788006'!$E$64</definedName>
    <definedName name="SQCR_788006_84020_318784_6">'788006'!$E$11</definedName>
    <definedName name="SQCR_788006_84020_318784_60">'788006'!$E$65</definedName>
    <definedName name="SQCR_788006_84020_318784_61">'788006'!$E$66</definedName>
    <definedName name="SQCR_788006_84020_318784_62">'788006'!$E$67</definedName>
    <definedName name="SQCR_788006_84020_318784_64">'788006'!$E$69</definedName>
    <definedName name="SQCR_788006_84020_318784_65">'788006'!$E$70</definedName>
    <definedName name="SQCR_788006_84020_318784_66">'788006'!$E$71</definedName>
    <definedName name="SQCR_788006_84020_318784_67">'788006'!$E$72</definedName>
    <definedName name="SQCR_788006_84020_318784_68">'788006'!$E$73</definedName>
    <definedName name="SQCR_788006_84020_318784_69">'788006'!$E$74</definedName>
    <definedName name="SQCR_788006_84020_318784_7">'788006'!$E$12</definedName>
    <definedName name="SQCR_788006_84020_318784_72">'788006'!$E$77</definedName>
    <definedName name="SQCR_788006_84020_318784_73">'788006'!$E$78</definedName>
    <definedName name="SQCR_788006_84020_318784_74">'788006'!$E$79</definedName>
    <definedName name="SQCR_788006_84020_318784_75">'788006'!$E$80</definedName>
    <definedName name="SQCR_788006_84020_318784_76">'788006'!$E$81</definedName>
    <definedName name="SQCR_788006_84020_318784_77">'788006'!$E$82</definedName>
    <definedName name="SQCR_788006_84020_318784_78">'788006'!$E$83</definedName>
    <definedName name="SQCR_788006_84020_318784_8">'788006'!$E$13</definedName>
    <definedName name="SQCR_788006_84020_318784_80">'788006'!$E$85</definedName>
    <definedName name="SQCR_788006_84020_318784_81">'788006'!$E$86</definedName>
    <definedName name="SQCR_788006_84020_318784_82">'788006'!$E$87</definedName>
    <definedName name="SQCR_788006_84020_318784_83">'788006'!$E$88</definedName>
    <definedName name="SQCR_788006_84020_318784_84">'788006'!$E$89</definedName>
    <definedName name="SQCR_788006_84020_318784_86">'788006'!$E$91</definedName>
    <definedName name="SQCR_788006_84020_318784_87">'788006'!$E$92</definedName>
    <definedName name="SQCR_788006_84020_318784_88">'788006'!$E$93</definedName>
    <definedName name="SQCR_788006_84020_318784_89">'788006'!$E$94</definedName>
    <definedName name="SQCR_788006_84020_318784_9">'788006'!$E$14</definedName>
    <definedName name="SQCR_788006_84020_318784_90">'788006'!$E$95</definedName>
    <definedName name="SQCR_788006_84020_318784_91">'788006'!$E$96</definedName>
    <definedName name="SQCR_788006_84020_318784_92">'788006'!$E$97</definedName>
    <definedName name="SQCR_788006_84020_318784_93">'788006'!$E$98</definedName>
    <definedName name="SQCR_788006_84020_318784_98">'788006'!$E$103</definedName>
    <definedName name="SQCR_788006_84020_318784_99">'788006'!$E$104</definedName>
    <definedName name="SQCR_788006_84020_318785_10">'788006'!$F$15</definedName>
    <definedName name="SQCR_788006_84020_318785_100">'788006'!$F$105</definedName>
    <definedName name="SQCR_788006_84020_318785_102">'788006'!$F$107</definedName>
    <definedName name="SQCR_788006_84020_318785_103">'788006'!$F$108</definedName>
    <definedName name="SQCR_788006_84020_318785_104">'788006'!$F$109</definedName>
    <definedName name="SQCR_788006_84020_318785_105">'788006'!$F$110</definedName>
    <definedName name="SQCR_788006_84020_318785_106">'788006'!$F$111</definedName>
    <definedName name="SQCR_788006_84020_318785_107">'788006'!$F$112</definedName>
    <definedName name="SQCR_788006_84020_318785_108">'788006'!$F$113</definedName>
    <definedName name="SQCR_788006_84020_318785_109">'788006'!$F$114</definedName>
    <definedName name="SQCR_788006_84020_318785_11">'788006'!$F$16</definedName>
    <definedName name="SQCR_788006_84020_318785_110">'788006'!$F$115</definedName>
    <definedName name="SQCR_788006_84020_318785_111">'788006'!$F$116</definedName>
    <definedName name="SQCR_788006_84020_318785_112">'788006'!$F$117</definedName>
    <definedName name="SQCR_788006_84020_318785_114">'788006'!$F$119</definedName>
    <definedName name="SQCR_788006_84020_318785_14">'788006'!$F$19</definedName>
    <definedName name="SQCR_788006_84020_318785_15">'788006'!$F$20</definedName>
    <definedName name="SQCR_788006_84020_318785_16">'788006'!$F$21</definedName>
    <definedName name="SQCR_788006_84020_318785_18">'788006'!$F$23</definedName>
    <definedName name="SQCR_788006_84020_318785_19">'788006'!$F$24</definedName>
    <definedName name="SQCR_788006_84020_318785_20">'788006'!$F$25</definedName>
    <definedName name="SQCR_788006_84020_318785_21">'788006'!$F$26</definedName>
    <definedName name="SQCR_788006_84020_318785_26">'788006'!$F$31</definedName>
    <definedName name="SQCR_788006_84020_318785_27">'788006'!$F$32</definedName>
    <definedName name="SQCR_788006_84020_318785_28">'788006'!$F$33</definedName>
    <definedName name="SQCR_788006_84020_318785_29">'788006'!$F$34</definedName>
    <definedName name="SQCR_788006_84020_318785_30">'788006'!$F$35</definedName>
    <definedName name="SQCR_788006_84020_318785_31">'788006'!$F$36</definedName>
    <definedName name="SQCR_788006_84020_318785_33">'788006'!$F$38</definedName>
    <definedName name="SQCR_788006_84020_318785_34">'788006'!$F$39</definedName>
    <definedName name="SQCR_788006_84020_318785_35">'788006'!$F$40</definedName>
    <definedName name="SQCR_788006_84020_318785_36">'788006'!$F$41</definedName>
    <definedName name="SQCR_788006_84020_318785_37">'788006'!$F$42</definedName>
    <definedName name="SQCR_788006_84020_318785_39">'788006'!$F$44</definedName>
    <definedName name="SQCR_788006_84020_318785_40">'788006'!$F$45</definedName>
    <definedName name="SQCR_788006_84020_318785_41">'788006'!$F$46</definedName>
    <definedName name="SQCR_788006_84020_318785_42">'788006'!$F$47</definedName>
    <definedName name="SQCR_788006_84020_318785_43">'788006'!$F$48</definedName>
    <definedName name="SQCR_788006_84020_318785_45">'788006'!$F$50</definedName>
    <definedName name="SQCR_788006_84020_318785_47">'788006'!$F$52</definedName>
    <definedName name="SQCR_788006_84020_318785_48">'788006'!$F$53</definedName>
    <definedName name="SQCR_788006_84020_318785_49">'788006'!$F$54</definedName>
    <definedName name="SQCR_788006_84020_318785_52">'788006'!$F$57</definedName>
    <definedName name="SQCR_788006_84020_318785_53">'788006'!$F$58</definedName>
    <definedName name="SQCR_788006_84020_318785_54">'788006'!$F$59</definedName>
    <definedName name="SQCR_788006_84020_318785_55">'788006'!$F$60</definedName>
    <definedName name="SQCR_788006_84020_318785_58">'788006'!$F$63</definedName>
    <definedName name="SQCR_788006_84020_318785_59">'788006'!$F$64</definedName>
    <definedName name="SQCR_788006_84020_318785_6">'788006'!$F$11</definedName>
    <definedName name="SQCR_788006_84020_318785_60">'788006'!$F$65</definedName>
    <definedName name="SQCR_788006_84020_318785_61">'788006'!$F$66</definedName>
    <definedName name="SQCR_788006_84020_318785_62">'788006'!$F$67</definedName>
    <definedName name="SQCR_788006_84020_318785_64">'788006'!$F$69</definedName>
    <definedName name="SQCR_788006_84020_318785_65">'788006'!$F$70</definedName>
    <definedName name="SQCR_788006_84020_318785_66">'788006'!$F$71</definedName>
    <definedName name="SQCR_788006_84020_318785_67">'788006'!$F$72</definedName>
    <definedName name="SQCR_788006_84020_318785_68">'788006'!$F$73</definedName>
    <definedName name="SQCR_788006_84020_318785_69">'788006'!$F$74</definedName>
    <definedName name="SQCR_788006_84020_318785_7">'788006'!$F$12</definedName>
    <definedName name="SQCR_788006_84020_318785_72">'788006'!$F$77</definedName>
    <definedName name="SQCR_788006_84020_318785_73">'788006'!$F$78</definedName>
    <definedName name="SQCR_788006_84020_318785_74">'788006'!$F$79</definedName>
    <definedName name="SQCR_788006_84020_318785_75">'788006'!$F$80</definedName>
    <definedName name="SQCR_788006_84020_318785_76">'788006'!$F$81</definedName>
    <definedName name="SQCR_788006_84020_318785_77">'788006'!$F$82</definedName>
    <definedName name="SQCR_788006_84020_318785_78">'788006'!$F$83</definedName>
    <definedName name="SQCR_788006_84020_318785_8">'788006'!$F$13</definedName>
    <definedName name="SQCR_788006_84020_318785_80">'788006'!$F$85</definedName>
    <definedName name="SQCR_788006_84020_318785_81">'788006'!$F$86</definedName>
    <definedName name="SQCR_788006_84020_318785_82">'788006'!$F$87</definedName>
    <definedName name="SQCR_788006_84020_318785_83">'788006'!$F$88</definedName>
    <definedName name="SQCR_788006_84020_318785_84">'788006'!$F$89</definedName>
    <definedName name="SQCR_788006_84020_318785_86">'788006'!$F$91</definedName>
    <definedName name="SQCR_788006_84020_318785_87">'788006'!$F$92</definedName>
    <definedName name="SQCR_788006_84020_318785_88">'788006'!$F$93</definedName>
    <definedName name="SQCR_788006_84020_318785_89">'788006'!$F$94</definedName>
    <definedName name="SQCR_788006_84020_318785_9">'788006'!$F$14</definedName>
    <definedName name="SQCR_788006_84020_318785_90">'788006'!$F$95</definedName>
    <definedName name="SQCR_788006_84020_318785_91">'788006'!$F$96</definedName>
    <definedName name="SQCR_788006_84020_318785_92">'788006'!$F$97</definedName>
    <definedName name="SQCR_788006_84020_318785_93">'788006'!$F$98</definedName>
    <definedName name="SQCR_788006_84020_318785_98">'788006'!$F$103</definedName>
    <definedName name="SQCR_788006_84020_318785_99">'788006'!$F$104</definedName>
    <definedName name="SQCR_788006_84020_318786_10">'788006'!$G$15</definedName>
    <definedName name="SQCR_788006_84020_318786_100">'788006'!$G$105</definedName>
    <definedName name="SQCR_788006_84020_318786_102">'788006'!$G$107</definedName>
    <definedName name="SQCR_788006_84020_318786_103">'788006'!$G$108</definedName>
    <definedName name="SQCR_788006_84020_318786_104">'788006'!$G$109</definedName>
    <definedName name="SQCR_788006_84020_318786_105">'788006'!$G$110</definedName>
    <definedName name="SQCR_788006_84020_318786_106">'788006'!$G$111</definedName>
    <definedName name="SQCR_788006_84020_318786_107">'788006'!$G$112</definedName>
    <definedName name="SQCR_788006_84020_318786_108">'788006'!$G$113</definedName>
    <definedName name="SQCR_788006_84020_318786_109">'788006'!$G$114</definedName>
    <definedName name="SQCR_788006_84020_318786_11">'788006'!$G$16</definedName>
    <definedName name="SQCR_788006_84020_318786_110">'788006'!$G$115</definedName>
    <definedName name="SQCR_788006_84020_318786_111">'788006'!$G$116</definedName>
    <definedName name="SQCR_788006_84020_318786_112">'788006'!$G$117</definedName>
    <definedName name="SQCR_788006_84020_318786_114">'788006'!$G$119</definedName>
    <definedName name="SQCR_788006_84020_318786_14">'788006'!$G$19</definedName>
    <definedName name="SQCR_788006_84020_318786_15">'788006'!$G$20</definedName>
    <definedName name="SQCR_788006_84020_318786_16">'788006'!$G$21</definedName>
    <definedName name="SQCR_788006_84020_318786_18">'788006'!$G$23</definedName>
    <definedName name="SQCR_788006_84020_318786_19">'788006'!$G$24</definedName>
    <definedName name="SQCR_788006_84020_318786_20">'788006'!$G$25</definedName>
    <definedName name="SQCR_788006_84020_318786_21">'788006'!$G$26</definedName>
    <definedName name="SQCR_788006_84020_318786_26">'788006'!$G$31</definedName>
    <definedName name="SQCR_788006_84020_318786_27">'788006'!$G$32</definedName>
    <definedName name="SQCR_788006_84020_318786_28">'788006'!$G$33</definedName>
    <definedName name="SQCR_788006_84020_318786_29">'788006'!$G$34</definedName>
    <definedName name="SQCR_788006_84020_318786_30">'788006'!$G$35</definedName>
    <definedName name="SQCR_788006_84020_318786_31">'788006'!$G$36</definedName>
    <definedName name="SQCR_788006_84020_318786_33">'788006'!$G$38</definedName>
    <definedName name="SQCR_788006_84020_318786_34">'788006'!$G$39</definedName>
    <definedName name="SQCR_788006_84020_318786_35">'788006'!$G$40</definedName>
    <definedName name="SQCR_788006_84020_318786_36">'788006'!$G$41</definedName>
    <definedName name="SQCR_788006_84020_318786_37">'788006'!$G$42</definedName>
    <definedName name="SQCR_788006_84020_318786_39">'788006'!$G$44</definedName>
    <definedName name="SQCR_788006_84020_318786_40">'788006'!$G$45</definedName>
    <definedName name="SQCR_788006_84020_318786_41">'788006'!$G$46</definedName>
    <definedName name="SQCR_788006_84020_318786_42">'788006'!$G$47</definedName>
    <definedName name="SQCR_788006_84020_318786_43">'788006'!$G$48</definedName>
    <definedName name="SQCR_788006_84020_318786_45">'788006'!$G$50</definedName>
    <definedName name="SQCR_788006_84020_318786_47">'788006'!$G$52</definedName>
    <definedName name="SQCR_788006_84020_318786_48">'788006'!$G$53</definedName>
    <definedName name="SQCR_788006_84020_318786_49">'788006'!$G$54</definedName>
    <definedName name="SQCR_788006_84020_318786_52">'788006'!$G$57</definedName>
    <definedName name="SQCR_788006_84020_318786_53">'788006'!$G$58</definedName>
    <definedName name="SQCR_788006_84020_318786_54">'788006'!$G$59</definedName>
    <definedName name="SQCR_788006_84020_318786_55">'788006'!$G$60</definedName>
    <definedName name="SQCR_788006_84020_318786_58">'788006'!$G$63</definedName>
    <definedName name="SQCR_788006_84020_318786_59">'788006'!$G$64</definedName>
    <definedName name="SQCR_788006_84020_318786_6">'788006'!$G$11</definedName>
    <definedName name="SQCR_788006_84020_318786_60">'788006'!$G$65</definedName>
    <definedName name="SQCR_788006_84020_318786_61">'788006'!$G$66</definedName>
    <definedName name="SQCR_788006_84020_318786_62">'788006'!$G$67</definedName>
    <definedName name="SQCR_788006_84020_318786_64">'788006'!$G$69</definedName>
    <definedName name="SQCR_788006_84020_318786_65">'788006'!$G$70</definedName>
    <definedName name="SQCR_788006_84020_318786_66">'788006'!$G$71</definedName>
    <definedName name="SQCR_788006_84020_318786_67">'788006'!$G$72</definedName>
    <definedName name="SQCR_788006_84020_318786_68">'788006'!$G$73</definedName>
    <definedName name="SQCR_788006_84020_318786_69">'788006'!$G$74</definedName>
    <definedName name="SQCR_788006_84020_318786_7">'788006'!$G$12</definedName>
    <definedName name="SQCR_788006_84020_318786_72">'788006'!$G$77</definedName>
    <definedName name="SQCR_788006_84020_318786_73">'788006'!$G$78</definedName>
    <definedName name="SQCR_788006_84020_318786_74">'788006'!$G$79</definedName>
    <definedName name="SQCR_788006_84020_318786_75">'788006'!$G$80</definedName>
    <definedName name="SQCR_788006_84020_318786_76">'788006'!$G$81</definedName>
    <definedName name="SQCR_788006_84020_318786_77">'788006'!$G$82</definedName>
    <definedName name="SQCR_788006_84020_318786_78">'788006'!$G$83</definedName>
    <definedName name="SQCR_788006_84020_318786_8">'788006'!$G$13</definedName>
    <definedName name="SQCR_788006_84020_318786_80">'788006'!$G$85</definedName>
    <definedName name="SQCR_788006_84020_318786_81">'788006'!$G$86</definedName>
    <definedName name="SQCR_788006_84020_318786_82">'788006'!$G$87</definedName>
    <definedName name="SQCR_788006_84020_318786_83">'788006'!$G$88</definedName>
    <definedName name="SQCR_788006_84020_318786_84">'788006'!$G$89</definedName>
    <definedName name="SQCR_788006_84020_318786_86">'788006'!$G$91</definedName>
    <definedName name="SQCR_788006_84020_318786_87">'788006'!$G$92</definedName>
    <definedName name="SQCR_788006_84020_318786_88">'788006'!$G$93</definedName>
    <definedName name="SQCR_788006_84020_318786_89">'788006'!$G$94</definedName>
    <definedName name="SQCR_788006_84020_318786_9">'788006'!$G$14</definedName>
    <definedName name="SQCR_788006_84020_318786_90">'788006'!$G$95</definedName>
    <definedName name="SQCR_788006_84020_318786_91">'788006'!$G$96</definedName>
    <definedName name="SQCR_788006_84020_318786_92">'788006'!$G$97</definedName>
    <definedName name="SQCR_788006_84020_318786_93">'788006'!$G$98</definedName>
    <definedName name="SQCR_788006_84020_318786_98">'788006'!$G$103</definedName>
    <definedName name="SQCR_788006_84020_318786_99">'788006'!$G$104</definedName>
    <definedName name="SQCR_788006_84020_318787_10">'788006'!$H$15</definedName>
    <definedName name="SQCR_788006_84020_318787_100">'788006'!$H$105</definedName>
    <definedName name="SQCR_788006_84020_318787_102">'788006'!$H$107</definedName>
    <definedName name="SQCR_788006_84020_318787_103">'788006'!$H$108</definedName>
    <definedName name="SQCR_788006_84020_318787_104">'788006'!$H$109</definedName>
    <definedName name="SQCR_788006_84020_318787_105">'788006'!$H$110</definedName>
    <definedName name="SQCR_788006_84020_318787_106">'788006'!$H$111</definedName>
    <definedName name="SQCR_788006_84020_318787_107">'788006'!$H$112</definedName>
    <definedName name="SQCR_788006_84020_318787_108">'788006'!$H$113</definedName>
    <definedName name="SQCR_788006_84020_318787_109">'788006'!$H$114</definedName>
    <definedName name="SQCR_788006_84020_318787_11">'788006'!$H$16</definedName>
    <definedName name="SQCR_788006_84020_318787_110">'788006'!$H$115</definedName>
    <definedName name="SQCR_788006_84020_318787_111">'788006'!$H$116</definedName>
    <definedName name="SQCR_788006_84020_318787_112">'788006'!$H$117</definedName>
    <definedName name="SQCR_788006_84020_318787_114">'788006'!$H$119</definedName>
    <definedName name="SQCR_788006_84020_318787_14">'788006'!$H$19</definedName>
    <definedName name="SQCR_788006_84020_318787_15">'788006'!$H$20</definedName>
    <definedName name="SQCR_788006_84020_318787_16">'788006'!$H$21</definedName>
    <definedName name="SQCR_788006_84020_318787_18">'788006'!$H$23</definedName>
    <definedName name="SQCR_788006_84020_318787_19">'788006'!$H$24</definedName>
    <definedName name="SQCR_788006_84020_318787_20">'788006'!$H$25</definedName>
    <definedName name="SQCR_788006_84020_318787_21">'788006'!$H$26</definedName>
    <definedName name="SQCR_788006_84020_318787_26">'788006'!$H$31</definedName>
    <definedName name="SQCR_788006_84020_318787_27">'788006'!$H$32</definedName>
    <definedName name="SQCR_788006_84020_318787_28">'788006'!$H$33</definedName>
    <definedName name="SQCR_788006_84020_318787_29">'788006'!$H$34</definedName>
    <definedName name="SQCR_788006_84020_318787_30">'788006'!$H$35</definedName>
    <definedName name="SQCR_788006_84020_318787_31">'788006'!$H$36</definedName>
    <definedName name="SQCR_788006_84020_318787_33">'788006'!$H$38</definedName>
    <definedName name="SQCR_788006_84020_318787_34">'788006'!$H$39</definedName>
    <definedName name="SQCR_788006_84020_318787_35">'788006'!$H$40</definedName>
    <definedName name="SQCR_788006_84020_318787_36">'788006'!$H$41</definedName>
    <definedName name="SQCR_788006_84020_318787_37">'788006'!$H$42</definedName>
    <definedName name="SQCR_788006_84020_318787_39">'788006'!$H$44</definedName>
    <definedName name="SQCR_788006_84020_318787_40">'788006'!$H$45</definedName>
    <definedName name="SQCR_788006_84020_318787_41">'788006'!$H$46</definedName>
    <definedName name="SQCR_788006_84020_318787_42">'788006'!$H$47</definedName>
    <definedName name="SQCR_788006_84020_318787_43">'788006'!$H$48</definedName>
    <definedName name="SQCR_788006_84020_318787_45">'788006'!$H$50</definedName>
    <definedName name="SQCR_788006_84020_318787_47">'788006'!$H$52</definedName>
    <definedName name="SQCR_788006_84020_318787_48">'788006'!$H$53</definedName>
    <definedName name="SQCR_788006_84020_318787_49">'788006'!$H$54</definedName>
    <definedName name="SQCR_788006_84020_318787_52">'788006'!$H$57</definedName>
    <definedName name="SQCR_788006_84020_318787_53">'788006'!$H$58</definedName>
    <definedName name="SQCR_788006_84020_318787_54">'788006'!$H$59</definedName>
    <definedName name="SQCR_788006_84020_318787_55">'788006'!$H$60</definedName>
    <definedName name="SQCR_788006_84020_318787_58">'788006'!$H$63</definedName>
    <definedName name="SQCR_788006_84020_318787_59">'788006'!$H$64</definedName>
    <definedName name="SQCR_788006_84020_318787_6">'788006'!$H$11</definedName>
    <definedName name="SQCR_788006_84020_318787_60">'788006'!$H$65</definedName>
    <definedName name="SQCR_788006_84020_318787_61">'788006'!$H$66</definedName>
    <definedName name="SQCR_788006_84020_318787_62">'788006'!$H$67</definedName>
    <definedName name="SQCR_788006_84020_318787_64">'788006'!$H$69</definedName>
    <definedName name="SQCR_788006_84020_318787_65">'788006'!$H$70</definedName>
    <definedName name="SQCR_788006_84020_318787_66">'788006'!$H$71</definedName>
    <definedName name="SQCR_788006_84020_318787_67">'788006'!$H$72</definedName>
    <definedName name="SQCR_788006_84020_318787_68">'788006'!$H$73</definedName>
    <definedName name="SQCR_788006_84020_318787_69">'788006'!$H$74</definedName>
    <definedName name="SQCR_788006_84020_318787_7">'788006'!$H$12</definedName>
    <definedName name="SQCR_788006_84020_318787_72">'788006'!$H$77</definedName>
    <definedName name="SQCR_788006_84020_318787_73">'788006'!$H$78</definedName>
    <definedName name="SQCR_788006_84020_318787_74">'788006'!$H$79</definedName>
    <definedName name="SQCR_788006_84020_318787_75">'788006'!$H$80</definedName>
    <definedName name="SQCR_788006_84020_318787_76">'788006'!$H$81</definedName>
    <definedName name="SQCR_788006_84020_318787_77">'788006'!$H$82</definedName>
    <definedName name="SQCR_788006_84020_318787_78">'788006'!$H$83</definedName>
    <definedName name="SQCR_788006_84020_318787_8">'788006'!$H$13</definedName>
    <definedName name="SQCR_788006_84020_318787_80">'788006'!$H$85</definedName>
    <definedName name="SQCR_788006_84020_318787_81">'788006'!$H$86</definedName>
    <definedName name="SQCR_788006_84020_318787_82">'788006'!$H$87</definedName>
    <definedName name="SQCR_788006_84020_318787_83">'788006'!$H$88</definedName>
    <definedName name="SQCR_788006_84020_318787_84">'788006'!$H$89</definedName>
    <definedName name="SQCR_788006_84020_318787_86">'788006'!$H$91</definedName>
    <definedName name="SQCR_788006_84020_318787_87">'788006'!$H$92</definedName>
    <definedName name="SQCR_788006_84020_318787_88">'788006'!$H$93</definedName>
    <definedName name="SQCR_788006_84020_318787_89">'788006'!$H$94</definedName>
    <definedName name="SQCR_788006_84020_318787_9">'788006'!$H$14</definedName>
    <definedName name="SQCR_788006_84020_318787_90">'788006'!$H$95</definedName>
    <definedName name="SQCR_788006_84020_318787_91">'788006'!$H$96</definedName>
    <definedName name="SQCR_788006_84020_318787_92">'788006'!$H$97</definedName>
    <definedName name="SQCR_788006_84020_318787_93">'788006'!$H$98</definedName>
    <definedName name="SQCR_788006_84020_318787_98">'788006'!$H$103</definedName>
    <definedName name="SQCR_788006_84020_318787_99">'788006'!$H$104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19" i="3" l="1"/>
  <c r="P117" i="3"/>
  <c r="P116" i="3"/>
  <c r="P115" i="3"/>
  <c r="P114" i="3"/>
  <c r="P113" i="3"/>
  <c r="P112" i="3"/>
  <c r="P111" i="3"/>
  <c r="P110" i="3"/>
  <c r="P109" i="3"/>
  <c r="P108" i="3"/>
  <c r="P107" i="3"/>
  <c r="P105" i="3"/>
  <c r="P104" i="3"/>
  <c r="P103" i="3"/>
  <c r="P98" i="3"/>
  <c r="P97" i="3"/>
  <c r="P96" i="3"/>
  <c r="P36" i="3"/>
  <c r="P35" i="3"/>
  <c r="P34" i="3"/>
  <c r="P33" i="3"/>
  <c r="P32" i="3"/>
  <c r="P31" i="3"/>
  <c r="P26" i="3"/>
  <c r="P25" i="3"/>
  <c r="P24" i="3"/>
  <c r="P23" i="3"/>
  <c r="P21" i="3"/>
  <c r="P20" i="3"/>
  <c r="P19" i="3"/>
  <c r="P16" i="3"/>
  <c r="P15" i="3"/>
  <c r="P14" i="3"/>
  <c r="P13" i="3"/>
  <c r="P12" i="3"/>
  <c r="P11" i="3"/>
  <c r="O106" i="3"/>
  <c r="O102" i="3"/>
  <c r="O101" i="3" s="1"/>
  <c r="O90" i="3"/>
  <c r="O84" i="3"/>
  <c r="O76" i="3"/>
  <c r="O75" i="3" s="1"/>
  <c r="O68" i="3"/>
  <c r="M51" i="3"/>
  <c r="M49" i="3" s="1"/>
  <c r="M43" i="3"/>
  <c r="M37" i="3"/>
  <c r="M30" i="3"/>
  <c r="M22" i="3"/>
  <c r="M18" i="3"/>
  <c r="M10" i="3"/>
  <c r="O62" i="3"/>
  <c r="O56" i="3"/>
  <c r="O55" i="3" s="1"/>
  <c r="O51" i="3"/>
  <c r="O49" i="3" s="1"/>
  <c r="O43" i="3"/>
  <c r="O37" i="3"/>
  <c r="O30" i="3"/>
  <c r="O22" i="3"/>
  <c r="O18" i="3"/>
  <c r="O10" i="3"/>
  <c r="N106" i="3"/>
  <c r="N102" i="3"/>
  <c r="N101" i="3" s="1"/>
  <c r="N90" i="3"/>
  <c r="N84" i="3"/>
  <c r="N76" i="3"/>
  <c r="N75" i="3" s="1"/>
  <c r="N68" i="3"/>
  <c r="N62" i="3"/>
  <c r="L106" i="3"/>
  <c r="L102" i="3"/>
  <c r="L101" i="3" s="1"/>
  <c r="L90" i="3"/>
  <c r="L84" i="3"/>
  <c r="L76" i="3"/>
  <c r="L75" i="3" s="1"/>
  <c r="L68" i="3"/>
  <c r="L62" i="3"/>
  <c r="L56" i="3"/>
  <c r="L55" i="3" s="1"/>
  <c r="L51" i="3"/>
  <c r="L49" i="3" s="1"/>
  <c r="L43" i="3"/>
  <c r="L37" i="3"/>
  <c r="L30" i="3"/>
  <c r="L22" i="3"/>
  <c r="L18" i="3"/>
  <c r="L10" i="3"/>
  <c r="I106" i="3"/>
  <c r="I102" i="3"/>
  <c r="I101" i="3" s="1"/>
  <c r="I118" i="3" s="1"/>
  <c r="I90" i="3"/>
  <c r="I84" i="3"/>
  <c r="I76" i="3"/>
  <c r="I75" i="3" s="1"/>
  <c r="I68" i="3"/>
  <c r="I62" i="3"/>
  <c r="I56" i="3"/>
  <c r="I55" i="3" s="1"/>
  <c r="I51" i="3"/>
  <c r="I49" i="3"/>
  <c r="I43" i="3"/>
  <c r="I37" i="3"/>
  <c r="I30" i="3"/>
  <c r="I22" i="3"/>
  <c r="I18" i="3"/>
  <c r="I10" i="3"/>
  <c r="F102" i="3"/>
  <c r="F101" i="3"/>
  <c r="F90" i="3"/>
  <c r="F84" i="3"/>
  <c r="F76" i="3"/>
  <c r="F75" i="3"/>
  <c r="F68" i="3"/>
  <c r="F62" i="3"/>
  <c r="F56" i="3"/>
  <c r="F55" i="3" s="1"/>
  <c r="F51" i="3"/>
  <c r="F49" i="3" s="1"/>
  <c r="F43" i="3"/>
  <c r="K106" i="3"/>
  <c r="K102" i="3"/>
  <c r="K101" i="3" s="1"/>
  <c r="K90" i="3"/>
  <c r="K84" i="3"/>
  <c r="K76" i="3"/>
  <c r="K75" i="3" s="1"/>
  <c r="K68" i="3"/>
  <c r="K62" i="3"/>
  <c r="K56" i="3"/>
  <c r="K55" i="3" s="1"/>
  <c r="K51" i="3"/>
  <c r="K49" i="3" s="1"/>
  <c r="K43" i="3"/>
  <c r="K37" i="3"/>
  <c r="K30" i="3"/>
  <c r="K22" i="3"/>
  <c r="K18" i="3"/>
  <c r="K10" i="3"/>
  <c r="H106" i="3"/>
  <c r="H102" i="3"/>
  <c r="H101" i="3" s="1"/>
  <c r="H90" i="3"/>
  <c r="H84" i="3"/>
  <c r="H76" i="3"/>
  <c r="H75" i="3" s="1"/>
  <c r="H68" i="3"/>
  <c r="H62" i="3"/>
  <c r="H56" i="3"/>
  <c r="H55" i="3" s="1"/>
  <c r="H51" i="3"/>
  <c r="H49" i="3" s="1"/>
  <c r="H43" i="3"/>
  <c r="H37" i="3"/>
  <c r="H30" i="3"/>
  <c r="H22" i="3"/>
  <c r="H18" i="3"/>
  <c r="H10" i="3"/>
  <c r="F37" i="3"/>
  <c r="F30" i="3"/>
  <c r="F22" i="3"/>
  <c r="F18" i="3"/>
  <c r="F17" i="3" s="1"/>
  <c r="F10" i="3"/>
  <c r="E106" i="3"/>
  <c r="E102" i="3"/>
  <c r="E101" i="3" s="1"/>
  <c r="E90" i="3"/>
  <c r="E84" i="3"/>
  <c r="E76" i="3"/>
  <c r="E75" i="3" s="1"/>
  <c r="E68" i="3"/>
  <c r="E62" i="3"/>
  <c r="E56" i="3"/>
  <c r="E55" i="3" s="1"/>
  <c r="E51" i="3"/>
  <c r="E49" i="3" s="1"/>
  <c r="E43" i="3"/>
  <c r="C22" i="3"/>
  <c r="C18" i="3"/>
  <c r="C10" i="3"/>
  <c r="G106" i="3"/>
  <c r="G102" i="3"/>
  <c r="G101" i="3" s="1"/>
  <c r="G90" i="3"/>
  <c r="G84" i="3"/>
  <c r="G76" i="3"/>
  <c r="G75" i="3" s="1"/>
  <c r="G68" i="3"/>
  <c r="G62" i="3"/>
  <c r="G56" i="3"/>
  <c r="G55" i="3" s="1"/>
  <c r="G51" i="3"/>
  <c r="G49" i="3" s="1"/>
  <c r="G43" i="3"/>
  <c r="G37" i="3"/>
  <c r="G30" i="3"/>
  <c r="G22" i="3"/>
  <c r="G18" i="3"/>
  <c r="G17" i="3" s="1"/>
  <c r="G10" i="3"/>
  <c r="F106" i="3"/>
  <c r="E37" i="3"/>
  <c r="E30" i="3"/>
  <c r="E29" i="3" s="1"/>
  <c r="E22" i="3"/>
  <c r="E18" i="3"/>
  <c r="E17" i="3" s="1"/>
  <c r="E10" i="3"/>
  <c r="D106" i="3"/>
  <c r="D102" i="3"/>
  <c r="D101" i="3" s="1"/>
  <c r="D90" i="3"/>
  <c r="D84" i="3"/>
  <c r="D76" i="3"/>
  <c r="D75" i="3" s="1"/>
  <c r="D68" i="3"/>
  <c r="D62" i="3"/>
  <c r="D61" i="3" s="1"/>
  <c r="D56" i="3"/>
  <c r="D55" i="3" s="1"/>
  <c r="D51" i="3"/>
  <c r="D49" i="3" s="1"/>
  <c r="D43" i="3"/>
  <c r="D37" i="3"/>
  <c r="D30" i="3"/>
  <c r="D22" i="3"/>
  <c r="D18" i="3"/>
  <c r="D10" i="3"/>
  <c r="C106" i="3"/>
  <c r="C102" i="3"/>
  <c r="C101" i="3" s="1"/>
  <c r="C90" i="3"/>
  <c r="C84" i="3"/>
  <c r="C76" i="3"/>
  <c r="C75" i="3" s="1"/>
  <c r="C68" i="3"/>
  <c r="C62" i="3"/>
  <c r="C56" i="3"/>
  <c r="C55" i="3" s="1"/>
  <c r="C51" i="3"/>
  <c r="C49" i="3" s="1"/>
  <c r="C43" i="3"/>
  <c r="C37" i="3"/>
  <c r="C30" i="3"/>
  <c r="P95" i="3"/>
  <c r="P94" i="3"/>
  <c r="P93" i="3"/>
  <c r="P92" i="3"/>
  <c r="P91" i="3"/>
  <c r="P89" i="3"/>
  <c r="P88" i="3"/>
  <c r="P87" i="3"/>
  <c r="P86" i="3"/>
  <c r="P85" i="3"/>
  <c r="P83" i="3"/>
  <c r="P82" i="3"/>
  <c r="P81" i="3"/>
  <c r="P80" i="3"/>
  <c r="P79" i="3"/>
  <c r="P78" i="3"/>
  <c r="P77" i="3"/>
  <c r="P74" i="3"/>
  <c r="P73" i="3"/>
  <c r="P72" i="3"/>
  <c r="P71" i="3"/>
  <c r="P70" i="3"/>
  <c r="P69" i="3"/>
  <c r="P67" i="3"/>
  <c r="P66" i="3"/>
  <c r="P65" i="3"/>
  <c r="P64" i="3"/>
  <c r="P63" i="3"/>
  <c r="P60" i="3"/>
  <c r="P59" i="3"/>
  <c r="P58" i="3"/>
  <c r="P57" i="3"/>
  <c r="P54" i="3"/>
  <c r="P53" i="3"/>
  <c r="P52" i="3"/>
  <c r="P50" i="3"/>
  <c r="P48" i="3"/>
  <c r="P47" i="3"/>
  <c r="P46" i="3"/>
  <c r="P45" i="3"/>
  <c r="P44" i="3"/>
  <c r="P42" i="3"/>
  <c r="P41" i="3"/>
  <c r="P40" i="3"/>
  <c r="P39" i="3"/>
  <c r="P38" i="3"/>
  <c r="N56" i="3"/>
  <c r="N55" i="3" s="1"/>
  <c r="N51" i="3"/>
  <c r="N49" i="3" s="1"/>
  <c r="N43" i="3"/>
  <c r="N37" i="3"/>
  <c r="N30" i="3"/>
  <c r="N22" i="3"/>
  <c r="N18" i="3"/>
  <c r="N10" i="3"/>
  <c r="M106" i="3"/>
  <c r="M102" i="3"/>
  <c r="M101" i="3" s="1"/>
  <c r="M90" i="3"/>
  <c r="M84" i="3"/>
  <c r="M76" i="3"/>
  <c r="M75" i="3" s="1"/>
  <c r="M68" i="3"/>
  <c r="M62" i="3"/>
  <c r="M56" i="3"/>
  <c r="M55" i="3" s="1"/>
  <c r="J106" i="3"/>
  <c r="J102" i="3"/>
  <c r="J101" i="3" s="1"/>
  <c r="J90" i="3"/>
  <c r="J84" i="3"/>
  <c r="J76" i="3"/>
  <c r="J75" i="3" s="1"/>
  <c r="J68" i="3"/>
  <c r="J62" i="3"/>
  <c r="J56" i="3"/>
  <c r="J55" i="3" s="1"/>
  <c r="J51" i="3"/>
  <c r="J49" i="3" s="1"/>
  <c r="J43" i="3"/>
  <c r="J37" i="3"/>
  <c r="J30" i="3"/>
  <c r="J22" i="3"/>
  <c r="J18" i="3"/>
  <c r="J10" i="3"/>
  <c r="K17" i="3" l="1"/>
  <c r="F61" i="3"/>
  <c r="N61" i="3"/>
  <c r="O118" i="3"/>
  <c r="J118" i="3"/>
  <c r="C61" i="3"/>
  <c r="L118" i="3"/>
  <c r="M17" i="3"/>
  <c r="M27" i="3" s="1"/>
  <c r="D118" i="3"/>
  <c r="G27" i="3"/>
  <c r="H29" i="3"/>
  <c r="J17" i="3"/>
  <c r="J27" i="3" s="1"/>
  <c r="J29" i="3"/>
  <c r="J61" i="3"/>
  <c r="E61" i="3"/>
  <c r="E99" i="3" s="1"/>
  <c r="H17" i="3"/>
  <c r="H27" i="3" s="1"/>
  <c r="H61" i="3"/>
  <c r="I29" i="3"/>
  <c r="I99" i="3" s="1"/>
  <c r="I61" i="3"/>
  <c r="N118" i="3"/>
  <c r="D29" i="3"/>
  <c r="D99" i="3" s="1"/>
  <c r="H118" i="3"/>
  <c r="F118" i="3"/>
  <c r="F27" i="3"/>
  <c r="P37" i="3"/>
  <c r="G118" i="3"/>
  <c r="P22" i="3"/>
  <c r="E118" i="3"/>
  <c r="K118" i="3"/>
  <c r="L17" i="3"/>
  <c r="L27" i="3" s="1"/>
  <c r="O17" i="3"/>
  <c r="O27" i="3" s="1"/>
  <c r="O61" i="3"/>
  <c r="N17" i="3"/>
  <c r="N27" i="3" s="1"/>
  <c r="G29" i="3"/>
  <c r="G61" i="3"/>
  <c r="K61" i="3"/>
  <c r="F29" i="3"/>
  <c r="O29" i="3"/>
  <c r="M61" i="3"/>
  <c r="M118" i="3"/>
  <c r="C29" i="3"/>
  <c r="P51" i="3"/>
  <c r="E27" i="3"/>
  <c r="L29" i="3"/>
  <c r="P106" i="3"/>
  <c r="P18" i="3"/>
  <c r="C17" i="3"/>
  <c r="P49" i="3"/>
  <c r="C118" i="3"/>
  <c r="P101" i="3"/>
  <c r="P102" i="3"/>
  <c r="P84" i="3"/>
  <c r="P10" i="3"/>
  <c r="K27" i="3"/>
  <c r="P68" i="3"/>
  <c r="N29" i="3"/>
  <c r="N99" i="3" s="1"/>
  <c r="P43" i="3"/>
  <c r="P75" i="3"/>
  <c r="P30" i="3"/>
  <c r="D17" i="3"/>
  <c r="D27" i="3" s="1"/>
  <c r="I17" i="3"/>
  <c r="I27" i="3" s="1"/>
  <c r="M29" i="3"/>
  <c r="M99" i="3" s="1"/>
  <c r="P90" i="3"/>
  <c r="P76" i="3"/>
  <c r="L61" i="3"/>
  <c r="K29" i="3"/>
  <c r="P62" i="3"/>
  <c r="P56" i="3"/>
  <c r="P55" i="3"/>
  <c r="C99" i="3" l="1"/>
  <c r="F99" i="3"/>
  <c r="J99" i="3"/>
  <c r="J120" i="3"/>
  <c r="H99" i="3"/>
  <c r="H120" i="3" s="1"/>
  <c r="L99" i="3"/>
  <c r="L120" i="3" s="1"/>
  <c r="O99" i="3"/>
  <c r="O120" i="3" s="1"/>
  <c r="K99" i="3"/>
  <c r="M120" i="3"/>
  <c r="E120" i="3"/>
  <c r="I120" i="3"/>
  <c r="K120" i="3"/>
  <c r="D120" i="3"/>
  <c r="F120" i="3"/>
  <c r="P61" i="3"/>
  <c r="P118" i="3"/>
  <c r="G99" i="3"/>
  <c r="G120" i="3" s="1"/>
  <c r="N120" i="3"/>
  <c r="P17" i="3"/>
  <c r="C27" i="3"/>
  <c r="P29" i="3"/>
  <c r="P99" i="3" l="1"/>
  <c r="P27" i="3"/>
  <c r="C120" i="3"/>
  <c r="P120" i="3" l="1"/>
</calcChain>
</file>

<file path=xl/sharedStrings.xml><?xml version="1.0" encoding="utf-8"?>
<sst xmlns="http://schemas.openxmlformats.org/spreadsheetml/2006/main" count="309" uniqueCount="239">
  <si>
    <t/>
  </si>
  <si>
    <t>Consumi di esercizio</t>
  </si>
  <si>
    <t>Costi per acquisti di servizi</t>
  </si>
  <si>
    <t>Personale</t>
  </si>
  <si>
    <t>Beni sanitari</t>
  </si>
  <si>
    <t>Beni non sanitari</t>
  </si>
  <si>
    <t>prestazioni sanitarie</t>
  </si>
  <si>
    <t>servizi sanitari per erogazione di prestazioni</t>
  </si>
  <si>
    <t>servizi non sanitari</t>
  </si>
  <si>
    <t>Ruolo sanitario</t>
  </si>
  <si>
    <t>Ruolo professionale</t>
  </si>
  <si>
    <t>Ruolo tecnico</t>
  </si>
  <si>
    <t>Ruolo amministrativo</t>
  </si>
  <si>
    <t>Ammortamenti</t>
  </si>
  <si>
    <t>Sopravvenienze  Insussistenze</t>
  </si>
  <si>
    <t>Altri costi</t>
  </si>
  <si>
    <t>Oneri finanziari,svalutazioni,minusvalenze</t>
  </si>
  <si>
    <t>TOTALE</t>
  </si>
  <si>
    <t>Codice</t>
  </si>
  <si>
    <t>Macrovoci economiche</t>
  </si>
  <si>
    <t>1A100</t>
  </si>
  <si>
    <t>Sorveglianza, prevenzione e controllo delle malattie infettive e parassitarie, inclusi i programmi vaccinali</t>
  </si>
  <si>
    <t xml:space="preserve">  1A110</t>
  </si>
  <si>
    <t xml:space="preserve">Vaccinazioni </t>
  </si>
  <si>
    <t xml:space="preserve">  1A120</t>
  </si>
  <si>
    <t>Altri interventi per la sorveglianza, prevenzione e controllo delle malattie infettive e parassitarie</t>
  </si>
  <si>
    <t>1B100</t>
  </si>
  <si>
    <t>Tutela della salute e della sicurezza degli ambienti aperti e confinati</t>
  </si>
  <si>
    <t>1C100</t>
  </si>
  <si>
    <t>Sorveglianza, prevenzione e tutela della salute e sicurezza nei luoghi di lavoro</t>
  </si>
  <si>
    <t>1D100</t>
  </si>
  <si>
    <t>Salute animale e igiene urbana veterinaria</t>
  </si>
  <si>
    <t>1E100</t>
  </si>
  <si>
    <t>Sicurezza alimentare - Tutela della salute dei consumatori</t>
  </si>
  <si>
    <t>1F100</t>
  </si>
  <si>
    <t>Sorveglianza e prevenzione delle malattie croniche, inclusi la promozione di stili di vita sani ed i programmi organizzati di screening; sorveglianza e prevenzione nutrizionale</t>
  </si>
  <si>
    <t xml:space="preserve">  1F110</t>
  </si>
  <si>
    <t>Screening oncologici</t>
  </si>
  <si>
    <t xml:space="preserve">     1F111</t>
  </si>
  <si>
    <t>Programmi organizzati svolti in apposita Unità operativa/Centro di costo</t>
  </si>
  <si>
    <t xml:space="preserve">     1F112</t>
  </si>
  <si>
    <t>Programmi organizzati svolti in ambito consultoriale/ambulatoriale territoriale</t>
  </si>
  <si>
    <t xml:space="preserve">     1F113</t>
  </si>
  <si>
    <t>Programmi organizzati svolti in ambito ospedaliero</t>
  </si>
  <si>
    <t xml:space="preserve">  1F120</t>
  </si>
  <si>
    <t>Altre attività di Sorveglianza e prevenzione delle malattie croniche, inclusi la promozione di stili di vita sani e prevenzione nutrizionale</t>
  </si>
  <si>
    <t xml:space="preserve">     1F121</t>
  </si>
  <si>
    <t>Altre attività svolte in ambito extra-ospedaliero</t>
  </si>
  <si>
    <t xml:space="preserve">     1F122</t>
  </si>
  <si>
    <t>Altre attività svolte in ambito ospedaliero</t>
  </si>
  <si>
    <t>1G100</t>
  </si>
  <si>
    <t>Attività medico legali per finalità pubbliche</t>
  </si>
  <si>
    <t>1H100</t>
  </si>
  <si>
    <t>Contributo Legge 210/92</t>
  </si>
  <si>
    <t>TOTALE PREVENZIONE COLLETTIVA E SANITA' PUBBLICA</t>
  </si>
  <si>
    <t>2A100</t>
  </si>
  <si>
    <t xml:space="preserve">Assistenza sanitaria di base  </t>
  </si>
  <si>
    <t xml:space="preserve">  2A110</t>
  </si>
  <si>
    <t>Medicina generale</t>
  </si>
  <si>
    <t xml:space="preserve">     2A111</t>
  </si>
  <si>
    <t>Medicina generale - Attività in convenzione</t>
  </si>
  <si>
    <t xml:space="preserve">     2A112</t>
  </si>
  <si>
    <t>Medicina generale - Prestazioni erogate nelle cure domiciliari</t>
  </si>
  <si>
    <t xml:space="preserve">     2A113</t>
  </si>
  <si>
    <t>Medicina generale - Prestazioni erogate presso strutture residenziali e semiresidenziali</t>
  </si>
  <si>
    <t xml:space="preserve">     2A114</t>
  </si>
  <si>
    <t>Medicina generale - Programmi vaccinali</t>
  </si>
  <si>
    <t xml:space="preserve">     2A115</t>
  </si>
  <si>
    <t>Medicina generale - Attività presso UCCP</t>
  </si>
  <si>
    <t xml:space="preserve">     2A116</t>
  </si>
  <si>
    <t xml:space="preserve">Medicina generale - Attività  presso - Ospedali di Comunità   </t>
  </si>
  <si>
    <t xml:space="preserve">  2A120</t>
  </si>
  <si>
    <t>Pediatria di libera scelta</t>
  </si>
  <si>
    <t xml:space="preserve">     2A121</t>
  </si>
  <si>
    <t>Pediatria di libera scelta - Attività in convenzione</t>
  </si>
  <si>
    <t xml:space="preserve">     2A122</t>
  </si>
  <si>
    <t>Pediatria di libera scelta - Prestazioni erogate nelle cure domiciliari</t>
  </si>
  <si>
    <t xml:space="preserve">     2A123</t>
  </si>
  <si>
    <t>Pediatria di libera scelta - Programmi vaccinali</t>
  </si>
  <si>
    <t xml:space="preserve">     2A124</t>
  </si>
  <si>
    <t>Pediatria di libera scelta - Attività presso UCCP</t>
  </si>
  <si>
    <t xml:space="preserve">     2A125</t>
  </si>
  <si>
    <t xml:space="preserve">Pediatria di libera scelta - Attività  presso Ospedali di Comunità </t>
  </si>
  <si>
    <t xml:space="preserve">  2A130</t>
  </si>
  <si>
    <t>Altra assistenza sanitaria di base</t>
  </si>
  <si>
    <t xml:space="preserve">     2A131</t>
  </si>
  <si>
    <t>Altra assistenza sanitaria di base : Assistenza distrettuale e  UCCP</t>
  </si>
  <si>
    <t xml:space="preserve">     2A132</t>
  </si>
  <si>
    <t xml:space="preserve">Altra assistenza sanitaria di base - Ospedali di Comunità </t>
  </si>
  <si>
    <t>2B100</t>
  </si>
  <si>
    <t>Continuità assistenziale</t>
  </si>
  <si>
    <t>2C100</t>
  </si>
  <si>
    <t>Assistenza ai turisti</t>
  </si>
  <si>
    <t>2D100</t>
  </si>
  <si>
    <t xml:space="preserve">Emergenza sanitaria territoriale </t>
  </si>
  <si>
    <t>2E100</t>
  </si>
  <si>
    <t xml:space="preserve">Assistenza farmaceutica </t>
  </si>
  <si>
    <t xml:space="preserve">  2E110</t>
  </si>
  <si>
    <t>Assistenza farmaceutica erogata in regime di convenzione</t>
  </si>
  <si>
    <t xml:space="preserve">  2E120</t>
  </si>
  <si>
    <t xml:space="preserve">Assistenza farmaceutica - erogazione diretta a livello territoriale </t>
  </si>
  <si>
    <t xml:space="preserve">     2E121</t>
  </si>
  <si>
    <t>Assistenza farmaceutica - erogazione diretta a livello territoriale - Distribuzione Diretta</t>
  </si>
  <si>
    <t xml:space="preserve">     2E122</t>
  </si>
  <si>
    <t>Assistenza farmaceutica - erogazione diretta a livello territoriale - Distribuzione Per Conto</t>
  </si>
  <si>
    <t xml:space="preserve">  2E130</t>
  </si>
  <si>
    <t xml:space="preserve">Assistenza farmaceutica - erogazione diretta a livello ospedaliero </t>
  </si>
  <si>
    <t>2F100</t>
  </si>
  <si>
    <t>Assistenza integrativa e protesica</t>
  </si>
  <si>
    <t xml:space="preserve">  2F110</t>
  </si>
  <si>
    <t>Assistenza integrativa-Totale</t>
  </si>
  <si>
    <t xml:space="preserve">     2F111</t>
  </si>
  <si>
    <t>Assistenza integrativa - Presidi per persone affette da malattia diabetica o da malattie rare</t>
  </si>
  <si>
    <t xml:space="preserve">     2F112</t>
  </si>
  <si>
    <t>Assistenza integrativa - Prodotti destinati a un¿alimentazione particolare</t>
  </si>
  <si>
    <t xml:space="preserve">     2F113</t>
  </si>
  <si>
    <t>Assistenza integrativa - Dispositivi monouso</t>
  </si>
  <si>
    <t xml:space="preserve">  2F120</t>
  </si>
  <si>
    <t>Assistenza protesica</t>
  </si>
  <si>
    <t>2G100</t>
  </si>
  <si>
    <t>Assistenza specialistica ambulatoriale</t>
  </si>
  <si>
    <t xml:space="preserve">  2G110</t>
  </si>
  <si>
    <t>Assistenza specialistica ambulatoriale - Attività prodotta in ambito ospedaliero</t>
  </si>
  <si>
    <t xml:space="preserve">     2G111</t>
  </si>
  <si>
    <t xml:space="preserve">Assistenza specialistica ambulatoriale - Attività prodotta in ambito ospedaliero - Attività di laboratorio </t>
  </si>
  <si>
    <t xml:space="preserve">     2G112</t>
  </si>
  <si>
    <t>Assistenza specialistica ambulatoriale - Attività prodotta in ambito ospedaliero - Diagnostica strumentale</t>
  </si>
  <si>
    <t xml:space="preserve">     2G113</t>
  </si>
  <si>
    <t>Assistenza specialistica ambulatoriale - Attività prodotta in ambito ospedaliero - Attività clinica</t>
  </si>
  <si>
    <t xml:space="preserve">     2G114</t>
  </si>
  <si>
    <t>Assistenza specialistica ambulatoriale - Attività prodotta in ambito ospedaliero - Farmaci ad alto costo rimborsati extra tariffa</t>
  </si>
  <si>
    <t xml:space="preserve">     2G115</t>
  </si>
  <si>
    <t>Assistenza specialistica ambulatoriale - Attività prodotta in ambito ospedaliero - Dispositivi ad alto costo rimborsati extra tariffa</t>
  </si>
  <si>
    <t xml:space="preserve">  2G120</t>
  </si>
  <si>
    <t>Assistenza specialistica ambulatoriale - Attività prodotta in ambito distrettuale e da terzi</t>
  </si>
  <si>
    <t xml:space="preserve">     2G121</t>
  </si>
  <si>
    <t xml:space="preserve">Assistenza specialistica ambulatoriale - Attività prodotta in ambito distrettuale e da terzi - Attività di laboratorio </t>
  </si>
  <si>
    <t xml:space="preserve">     2G122</t>
  </si>
  <si>
    <t>Assistenza specialistica ambulatoriale - Attività prodotta in ambito distrettuale e da terzi - Diagnostica strumentale</t>
  </si>
  <si>
    <t xml:space="preserve">     2G123</t>
  </si>
  <si>
    <t>Assistenza specialistica ambulatoriale - Attività prodotta in ambito distrettuale e da terzi - Attività clinica</t>
  </si>
  <si>
    <t xml:space="preserve">     2G124</t>
  </si>
  <si>
    <t>Assistenza specialistica ambulatoriale - Attività prodotta in ambito distrettuale e da terzi   Farmaci ad alto costo rimborsati extra  - tariffa</t>
  </si>
  <si>
    <t xml:space="preserve">     2G125</t>
  </si>
  <si>
    <t>Assistenza specialistica ambulatoriale - Attività prodotta in ambito distrettuale e da terzi - Dispositivi ad alto costo rimborsati extra --tariffa</t>
  </si>
  <si>
    <t xml:space="preserve">  2G130</t>
  </si>
  <si>
    <t xml:space="preserve">Assistenza specialistica ambulatoriale - Trasporto utenti </t>
  </si>
  <si>
    <t>2H100</t>
  </si>
  <si>
    <t xml:space="preserve">Assistenza  sociosanitaria distrettuale, domiciliare e territoriale  </t>
  </si>
  <si>
    <t xml:space="preserve">  2H110</t>
  </si>
  <si>
    <t xml:space="preserve">Assistenza sociosanitaria distrettuale, domiciliare e territoriale  - Cure domiciliari </t>
  </si>
  <si>
    <t xml:space="preserve">     2H111</t>
  </si>
  <si>
    <t>Cure domiciliari</t>
  </si>
  <si>
    <t xml:space="preserve">     2H112</t>
  </si>
  <si>
    <t>Cure palliative domiciliari</t>
  </si>
  <si>
    <t xml:space="preserve">  2H120</t>
  </si>
  <si>
    <t>Assistenza sociosanitaria distrettuale, domiciliare e territoriale - Assistenza a minori, donne,  coppie, famiglia (consultori)</t>
  </si>
  <si>
    <t xml:space="preserve">  2H130</t>
  </si>
  <si>
    <t>Assistenza sociosanitaria distrettuale, domiciliare e territoriale - Assistenza ai minori con disturbi in ambito neuropsichiatrico e del neurosviluppo</t>
  </si>
  <si>
    <t xml:space="preserve">  2H140</t>
  </si>
  <si>
    <t>Assistenza sociosanitaria distrettuale, domiciliare e territoriale - Assistenza alle persone con disturbi mentali</t>
  </si>
  <si>
    <t xml:space="preserve">  2H150</t>
  </si>
  <si>
    <t>Assistenza sociosanitaria distrettuale, domiciliare e territoriale - Assistenza alle persone con disabilità</t>
  </si>
  <si>
    <t xml:space="preserve">  2H160</t>
  </si>
  <si>
    <t>Assistenza sociosanitaria distrettuale, domiciliare e territoriale  - Assistenza alle persone con dipendenze patologiche</t>
  </si>
  <si>
    <t>2I100</t>
  </si>
  <si>
    <t>Assistenza sociosanitaria semi-residenziale</t>
  </si>
  <si>
    <t xml:space="preserve">  2I110</t>
  </si>
  <si>
    <t>Assistenza sociosanitaria semi-residenziale - Assistenza alle persone con disturbi mentali</t>
  </si>
  <si>
    <t xml:space="preserve">  2I120</t>
  </si>
  <si>
    <t>Assistenza sociosanitaria semi-residenziale - Assistenza alle persone con disabilità</t>
  </si>
  <si>
    <t xml:space="preserve">  2I130</t>
  </si>
  <si>
    <t>Assistenza sociosanitaria semi-residenziale - Assistenza alle persone con dipendenze patologiche</t>
  </si>
  <si>
    <t xml:space="preserve">  2I140</t>
  </si>
  <si>
    <t>Assistenza sociosanitaria semi-residenziale - Assistenza alle persone non autosufficienti</t>
  </si>
  <si>
    <t xml:space="preserve">  2I150</t>
  </si>
  <si>
    <t>Assistenza sociosanitaria semi-residenziale - assistenza ai minori con disturbi in ambito neuropsichiatrico e del neurosviluppo</t>
  </si>
  <si>
    <t>2J100</t>
  </si>
  <si>
    <t>Assistenza sociosanitaria residenziale</t>
  </si>
  <si>
    <t xml:space="preserve">  2J110</t>
  </si>
  <si>
    <t>Assistenza sociosanitaria residenziale - Assistenza alle persone con disturbi mentali</t>
  </si>
  <si>
    <t xml:space="preserve">  2J120</t>
  </si>
  <si>
    <t xml:space="preserve">Assistenza sociosanitaria residenziale - Assistenza alle persone con disabilità </t>
  </si>
  <si>
    <t xml:space="preserve">  2J130</t>
  </si>
  <si>
    <t>Assistenza sociosanitaria residenziale - Assistenza alle persone con dipendenze patologiche</t>
  </si>
  <si>
    <t xml:space="preserve">  2J140</t>
  </si>
  <si>
    <t>Assistenza sociosanitaria residenziale - Assistenza alle persone non autosufficienti</t>
  </si>
  <si>
    <t xml:space="preserve">  2J150</t>
  </si>
  <si>
    <t>Assistenza sociosanitaria residenziale - Assistenza alle persone nella fase terminale della vita</t>
  </si>
  <si>
    <t xml:space="preserve">  2J160</t>
  </si>
  <si>
    <t>Assistenza sociosanitaria residenziale - Assistenza ai minori con disturbi in ambito neuropsichiatrico e del neurosviluppo</t>
  </si>
  <si>
    <t>2K100</t>
  </si>
  <si>
    <t xml:space="preserve">Assistenza termale </t>
  </si>
  <si>
    <t>2L100</t>
  </si>
  <si>
    <t>Assistenza presso strutture sanitarie interne alle carceri</t>
  </si>
  <si>
    <t>TOTALE ASSISTENZA DISTRETTUALE</t>
  </si>
  <si>
    <t>3A100</t>
  </si>
  <si>
    <t>Attività di Pronto soccorso</t>
  </si>
  <si>
    <t xml:space="preserve">  3A110</t>
  </si>
  <si>
    <t>Attività diretta di Pronto soccorso e OBI</t>
  </si>
  <si>
    <t xml:space="preserve">     3A111 </t>
  </si>
  <si>
    <t xml:space="preserve">Attività diretta di PS e OBI per accessi non seguiti da ricovero </t>
  </si>
  <si>
    <t xml:space="preserve">     3A112</t>
  </si>
  <si>
    <t>Attività diretta di PS e OBI per accessi seguiti da ricovero</t>
  </si>
  <si>
    <t xml:space="preserve">  3A120</t>
  </si>
  <si>
    <t xml:space="preserve">Accertamenti diagnostici strumentali e consulenze in Pronto Soccorso per accessi non seguiti da ricovero </t>
  </si>
  <si>
    <t>3B100</t>
  </si>
  <si>
    <t>Assistenza ospedaliera per acuti</t>
  </si>
  <si>
    <t xml:space="preserve">  3B110</t>
  </si>
  <si>
    <t xml:space="preserve">Assistenza ospedaliera per acuti - In Day Hospital </t>
  </si>
  <si>
    <t xml:space="preserve">  3B120</t>
  </si>
  <si>
    <t>Assistenza ospedaliera per acuti - In Day Surgery</t>
  </si>
  <si>
    <t xml:space="preserve">  3B130</t>
  </si>
  <si>
    <t xml:space="preserve">Assistenza ospedaliera per acuti - In degenza ordinaria </t>
  </si>
  <si>
    <t xml:space="preserve">  3B140</t>
  </si>
  <si>
    <t>Assistenza ospedaliera per acuti - Farmaci ad alto costo rimborsati extra-tariffa</t>
  </si>
  <si>
    <t xml:space="preserve">  3B150</t>
  </si>
  <si>
    <t>Assistenza ospedaliera per acuti - Dispositivi ad alto costo rimborsati extra-tariffa</t>
  </si>
  <si>
    <t>3C100</t>
  </si>
  <si>
    <t>Assistenza ospedaliera per lungodegenti</t>
  </si>
  <si>
    <t>3D100</t>
  </si>
  <si>
    <t>Assistenza ospedaliera per riabilitazione</t>
  </si>
  <si>
    <t>3E100</t>
  </si>
  <si>
    <t>Trasporto sanitario assistito</t>
  </si>
  <si>
    <t>3F100</t>
  </si>
  <si>
    <t>Attività trasfusionale</t>
  </si>
  <si>
    <t>3G100</t>
  </si>
  <si>
    <t>Attività a supporto dei trapianti di cellule, organi e tessuti</t>
  </si>
  <si>
    <t>3H100</t>
  </si>
  <si>
    <t>Attività a supporto della donazione di cellule riproduttive</t>
  </si>
  <si>
    <t>TOTALE ASSISTENZA OSPEDALIERA</t>
  </si>
  <si>
    <t>TOTALE COSTI PER ATTIVITA' DI RICERCA</t>
  </si>
  <si>
    <t>TOTALE GENERALE</t>
  </si>
  <si>
    <t>COSTI CONTABILIZZATI</t>
  </si>
  <si>
    <t>Art. 32, c.2, lett.a) d.lgs. n. 33/2013</t>
  </si>
  <si>
    <t>Art. 10, c.5, d.lgs. n. 33/2013</t>
  </si>
  <si>
    <t>ANNO 2021</t>
  </si>
  <si>
    <t>I COSTI SONO COMPRENSIVI DELLA QUOTA DI RIBALTAMENTO DEI SERVIZI GENERALI</t>
  </si>
  <si>
    <t>Fonte dati: Modello LA ASL AL - Anno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</si>
</sst>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color rgb="FF120000"/>
      <name val="MS Sans Serif"/>
      <family val="2"/>
    </font>
    <font>
      <b/>
      <sz val="8"/>
      <color rgb="FFFF0000"/>
      <name val="MS Sans Serif"/>
      <family val="2"/>
    </font>
    <font>
      <sz val="8.25"/>
      <color rgb="FF000000"/>
      <name val="MS Sans Serif"/>
      <family val="2"/>
    </font>
    <font>
      <b/>
      <sz val="8.25"/>
      <color rgb="FF000000"/>
      <name val="MS Sans Serif"/>
      <family val="2"/>
    </font>
    <font>
      <sz val="8.25"/>
      <color rgb="FFC0C0C0"/>
      <name val="MS Sans Serif"/>
      <family val="2"/>
    </font>
    <font>
      <b/>
      <sz val="8.25"/>
      <color rgb="FFC0C0C0"/>
      <name val="MS Sans Serif"/>
      <family val="2"/>
    </font>
    <font>
      <b/>
      <sz val="8.25"/>
      <color rgb="FF010000"/>
      <name val="MS Sans Serif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8"/>
      <color rgb="FF000000"/>
      <name val="MS Sans Serif"/>
      <family val="2"/>
    </font>
    <font>
      <b/>
      <sz val="8"/>
      <color rgb="FF000000"/>
      <name val="MS Sans Serif"/>
      <family val="2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FFC6"/>
        <bgColor indexed="64"/>
      </patternFill>
    </fill>
    <fill>
      <patternFill patternType="solid">
        <fgColor rgb="FF84848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" fontId="4" fillId="2" borderId="5" xfId="0" quotePrefix="1" applyNumberFormat="1" applyFont="1" applyFill="1" applyBorder="1" applyAlignment="1">
      <alignment horizontal="center" vertical="center" wrapText="1"/>
    </xf>
    <xf numFmtId="4" fontId="4" fillId="2" borderId="6" xfId="0" quotePrefix="1" applyNumberFormat="1" applyFont="1" applyFill="1" applyBorder="1" applyAlignment="1">
      <alignment horizontal="center" vertical="center" wrapText="1"/>
    </xf>
    <xf numFmtId="0" fontId="4" fillId="2" borderId="1" xfId="0" quotePrefix="1" applyNumberFormat="1" applyFont="1" applyFill="1" applyBorder="1" applyAlignment="1">
      <alignment vertical="center" wrapText="1"/>
    </xf>
    <xf numFmtId="0" fontId="3" fillId="3" borderId="1" xfId="0" quotePrefix="1" applyNumberFormat="1" applyFont="1" applyFill="1" applyBorder="1" applyAlignment="1">
      <alignment vertical="center" wrapText="1"/>
    </xf>
    <xf numFmtId="0" fontId="3" fillId="5" borderId="1" xfId="0" quotePrefix="1" applyNumberFormat="1" applyFont="1" applyFill="1" applyBorder="1" applyAlignment="1">
      <alignment vertical="center" wrapText="1"/>
    </xf>
    <xf numFmtId="0" fontId="4" fillId="3" borderId="1" xfId="0" quotePrefix="1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1" xfId="0" quotePrefix="1" applyNumberFormat="1" applyFont="1" applyFill="1" applyBorder="1" applyAlignment="1">
      <alignment vertical="center"/>
    </xf>
    <xf numFmtId="0" fontId="4" fillId="2" borderId="1" xfId="0" quotePrefix="1" applyNumberFormat="1" applyFont="1" applyFill="1" applyBorder="1" applyAlignment="1">
      <alignment vertical="center"/>
    </xf>
    <xf numFmtId="4" fontId="4" fillId="2" borderId="1" xfId="0" quotePrefix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3" fillId="2" borderId="1" xfId="0" quotePrefix="1" applyNumberFormat="1" applyFont="1" applyFill="1" applyBorder="1" applyAlignment="1">
      <alignment vertical="center"/>
    </xf>
    <xf numFmtId="0" fontId="12" fillId="2" borderId="1" xfId="0" quotePrefix="1" applyNumberFormat="1" applyFont="1" applyFill="1" applyBorder="1" applyAlignment="1">
      <alignment vertical="center"/>
    </xf>
    <xf numFmtId="0" fontId="13" fillId="2" borderId="1" xfId="0" quotePrefix="1" applyNumberFormat="1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4" fontId="5" fillId="2" borderId="1" xfId="0" quotePrefix="1" applyNumberFormat="1" applyFont="1" applyFill="1" applyBorder="1" applyAlignment="1">
      <alignment vertical="center"/>
    </xf>
    <xf numFmtId="4" fontId="6" fillId="2" borderId="1" xfId="0" quotePrefix="1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0" fontId="3" fillId="3" borderId="1" xfId="0" quotePrefix="1" applyNumberFormat="1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vertical="center"/>
    </xf>
    <xf numFmtId="0" fontId="3" fillId="5" borderId="1" xfId="0" quotePrefix="1" applyNumberFormat="1" applyFont="1" applyFill="1" applyBorder="1" applyAlignment="1">
      <alignment vertical="center"/>
    </xf>
    <xf numFmtId="4" fontId="3" fillId="5" borderId="1" xfId="0" quotePrefix="1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4" fontId="4" fillId="2" borderId="1" xfId="0" quotePrefix="1" applyNumberFormat="1" applyFont="1" applyFill="1" applyBorder="1" applyAlignment="1">
      <alignment vertical="center"/>
    </xf>
    <xf numFmtId="4" fontId="3" fillId="4" borderId="1" xfId="0" quotePrefix="1" applyNumberFormat="1" applyFont="1" applyFill="1" applyBorder="1" applyAlignment="1">
      <alignment vertical="center"/>
    </xf>
    <xf numFmtId="0" fontId="4" fillId="3" borderId="1" xfId="0" quotePrefix="1" applyNumberFormat="1" applyFont="1" applyFill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11" fillId="0" borderId="0" xfId="0" applyFont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</xdr:col>
      <xdr:colOff>200026</xdr:colOff>
      <xdr:row>4</xdr:row>
      <xdr:rowOff>133350</xdr:rowOff>
    </xdr:to>
    <xdr:pic>
      <xdr:nvPicPr>
        <xdr:cNvPr id="2" name="Picture 2" descr="logo3">
          <a:extLst>
            <a:ext uri="{FF2B5EF4-FFF2-40B4-BE49-F238E27FC236}">
              <a16:creationId xmlns:a16="http://schemas.microsoft.com/office/drawing/2014/main" id="{CFC13F91-C86B-4758-A52B-19F0636CE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" y="0"/>
          <a:ext cx="11811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4"/>
  <sheetViews>
    <sheetView tabSelected="1" workbookViewId="0">
      <selection activeCell="B124" sqref="B124"/>
    </sheetView>
  </sheetViews>
  <sheetFormatPr defaultRowHeight="15" x14ac:dyDescent="0.25"/>
  <cols>
    <col min="1" max="1" width="14.7109375" style="10" customWidth="1"/>
    <col min="2" max="2" width="85.7109375" style="10" customWidth="1"/>
    <col min="3" max="3" width="13.85546875" style="10" customWidth="1"/>
    <col min="4" max="4" width="14.140625" style="10" customWidth="1"/>
    <col min="5" max="5" width="14.42578125" style="10" customWidth="1"/>
    <col min="6" max="7" width="13" style="10" bestFit="1" customWidth="1"/>
    <col min="8" max="8" width="14" style="10" customWidth="1"/>
    <col min="9" max="9" width="12.42578125" style="10" customWidth="1"/>
    <col min="10" max="10" width="14.5703125" style="10" customWidth="1"/>
    <col min="11" max="11" width="14.85546875" style="10" customWidth="1"/>
    <col min="12" max="12" width="12.42578125" style="10" customWidth="1"/>
    <col min="13" max="13" width="10.85546875" style="10" customWidth="1"/>
    <col min="14" max="14" width="12" style="10" bestFit="1" customWidth="1"/>
    <col min="15" max="15" width="11.42578125" style="10" customWidth="1"/>
    <col min="16" max="16" width="14.5703125" style="10" customWidth="1"/>
    <col min="17" max="16384" width="9.140625" style="10"/>
  </cols>
  <sheetData>
    <row r="1" spans="1:16" ht="18" x14ac:dyDescent="0.25">
      <c r="A1" s="7"/>
      <c r="B1" s="8" t="s">
        <v>233</v>
      </c>
      <c r="C1" s="9" t="s">
        <v>234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 ht="18" x14ac:dyDescent="0.25">
      <c r="A2" s="7"/>
      <c r="B2" s="8" t="s">
        <v>236</v>
      </c>
      <c r="C2" s="9" t="s">
        <v>235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6" x14ac:dyDescent="0.25">
      <c r="A4" s="7"/>
      <c r="B4" s="11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6" x14ac:dyDescent="0.25">
      <c r="A5" s="7"/>
      <c r="B5" s="12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x14ac:dyDescent="0.25">
      <c r="A6" s="13" t="s">
        <v>0</v>
      </c>
      <c r="B6" s="14" t="s">
        <v>0</v>
      </c>
      <c r="C6" s="15" t="s">
        <v>1</v>
      </c>
      <c r="D6" s="16"/>
      <c r="E6" s="15" t="s">
        <v>2</v>
      </c>
      <c r="F6" s="16"/>
      <c r="G6" s="16"/>
      <c r="H6" s="15" t="s">
        <v>3</v>
      </c>
      <c r="I6" s="16"/>
      <c r="J6" s="16"/>
      <c r="K6" s="16"/>
      <c r="L6" s="17" t="s">
        <v>0</v>
      </c>
      <c r="M6" s="17" t="s">
        <v>0</v>
      </c>
      <c r="N6" s="17" t="s">
        <v>0</v>
      </c>
      <c r="O6" s="17" t="s">
        <v>0</v>
      </c>
      <c r="P6" s="17" t="s">
        <v>0</v>
      </c>
    </row>
    <row r="7" spans="1:16" s="20" customFormat="1" ht="20.25" customHeight="1" x14ac:dyDescent="0.25">
      <c r="A7" s="18" t="s">
        <v>0</v>
      </c>
      <c r="B7" s="19" t="s">
        <v>0</v>
      </c>
      <c r="C7" s="1" t="s">
        <v>4</v>
      </c>
      <c r="D7" s="1" t="s">
        <v>5</v>
      </c>
      <c r="E7" s="1" t="s">
        <v>6</v>
      </c>
      <c r="F7" s="1" t="s">
        <v>7</v>
      </c>
      <c r="G7" s="1" t="s">
        <v>8</v>
      </c>
      <c r="H7" s="1" t="s">
        <v>9</v>
      </c>
      <c r="I7" s="1" t="s">
        <v>10</v>
      </c>
      <c r="J7" s="1" t="s">
        <v>11</v>
      </c>
      <c r="K7" s="1" t="s">
        <v>12</v>
      </c>
      <c r="L7" s="1" t="s">
        <v>13</v>
      </c>
      <c r="M7" s="1" t="s">
        <v>14</v>
      </c>
      <c r="N7" s="1" t="s">
        <v>15</v>
      </c>
      <c r="O7" s="1" t="s">
        <v>16</v>
      </c>
      <c r="P7" s="1" t="s">
        <v>17</v>
      </c>
    </row>
    <row r="8" spans="1:16" ht="20.25" customHeight="1" x14ac:dyDescent="0.25">
      <c r="A8" s="13" t="s">
        <v>0</v>
      </c>
      <c r="B8" s="14" t="s">
        <v>0</v>
      </c>
      <c r="C8" s="2" t="s">
        <v>0</v>
      </c>
      <c r="D8" s="2" t="s">
        <v>0</v>
      </c>
      <c r="E8" s="2" t="s">
        <v>0</v>
      </c>
      <c r="F8" s="2" t="s">
        <v>0</v>
      </c>
      <c r="G8" s="2" t="s">
        <v>0</v>
      </c>
      <c r="H8" s="2" t="s">
        <v>0</v>
      </c>
      <c r="I8" s="2" t="s">
        <v>0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  <c r="P8" s="2" t="s">
        <v>0</v>
      </c>
    </row>
    <row r="9" spans="1:16" x14ac:dyDescent="0.25">
      <c r="A9" s="14" t="s">
        <v>18</v>
      </c>
      <c r="B9" s="14" t="s">
        <v>19</v>
      </c>
      <c r="C9" s="21" t="s">
        <v>0</v>
      </c>
      <c r="D9" s="21" t="s">
        <v>0</v>
      </c>
      <c r="E9" s="21" t="s">
        <v>0</v>
      </c>
      <c r="F9" s="21" t="s">
        <v>0</v>
      </c>
      <c r="G9" s="21" t="s">
        <v>0</v>
      </c>
      <c r="H9" s="21" t="s">
        <v>0</v>
      </c>
      <c r="I9" s="21" t="s">
        <v>0</v>
      </c>
      <c r="J9" s="21" t="s">
        <v>0</v>
      </c>
      <c r="K9" s="21" t="s">
        <v>0</v>
      </c>
      <c r="L9" s="21" t="s">
        <v>0</v>
      </c>
      <c r="M9" s="21" t="s">
        <v>0</v>
      </c>
      <c r="N9" s="21" t="s">
        <v>0</v>
      </c>
      <c r="O9" s="22" t="s">
        <v>0</v>
      </c>
      <c r="P9" s="21" t="s">
        <v>0</v>
      </c>
    </row>
    <row r="10" spans="1:16" ht="21" x14ac:dyDescent="0.25">
      <c r="A10" s="14" t="s">
        <v>20</v>
      </c>
      <c r="B10" s="3" t="s">
        <v>21</v>
      </c>
      <c r="C10" s="23">
        <f t="shared" ref="C10:O10" si="0">C12+C11</f>
        <v>3693988.63</v>
      </c>
      <c r="D10" s="23">
        <f t="shared" si="0"/>
        <v>421163.21</v>
      </c>
      <c r="E10" s="23">
        <f t="shared" si="0"/>
        <v>96643.63</v>
      </c>
      <c r="F10" s="23">
        <f t="shared" si="0"/>
        <v>937257.45</v>
      </c>
      <c r="G10" s="23">
        <f t="shared" si="0"/>
        <v>386032.52</v>
      </c>
      <c r="H10" s="23">
        <f t="shared" si="0"/>
        <v>2538541.6800000002</v>
      </c>
      <c r="I10" s="23">
        <f t="shared" si="0"/>
        <v>12304.99</v>
      </c>
      <c r="J10" s="23">
        <f t="shared" si="0"/>
        <v>248771.95</v>
      </c>
      <c r="K10" s="23">
        <f t="shared" si="0"/>
        <v>1623422.04</v>
      </c>
      <c r="L10" s="23">
        <f t="shared" si="0"/>
        <v>225193.81</v>
      </c>
      <c r="M10" s="23">
        <f t="shared" si="0"/>
        <v>3027.35</v>
      </c>
      <c r="N10" s="23">
        <f t="shared" si="0"/>
        <v>345488.95</v>
      </c>
      <c r="O10" s="23">
        <f t="shared" si="0"/>
        <v>952.1</v>
      </c>
      <c r="P10" s="23">
        <f t="shared" ref="P10:P27" si="1">C10+D10+E10+F10+G10+H10+I10+J10+K10+L10+M10+N10+O10</f>
        <v>10532788.309999999</v>
      </c>
    </row>
    <row r="11" spans="1:16" x14ac:dyDescent="0.25">
      <c r="A11" s="24" t="s">
        <v>22</v>
      </c>
      <c r="B11" s="4" t="s">
        <v>23</v>
      </c>
      <c r="C11" s="25">
        <v>2911008.54</v>
      </c>
      <c r="D11" s="25">
        <v>212946.67</v>
      </c>
      <c r="E11" s="25">
        <v>0</v>
      </c>
      <c r="F11" s="25">
        <v>575116.79</v>
      </c>
      <c r="G11" s="25">
        <v>262631.99</v>
      </c>
      <c r="H11" s="25">
        <v>1630519.28</v>
      </c>
      <c r="I11" s="25">
        <v>12189.97</v>
      </c>
      <c r="J11" s="25">
        <v>41179.69</v>
      </c>
      <c r="K11" s="25">
        <v>800395</v>
      </c>
      <c r="L11" s="25">
        <v>222848.04</v>
      </c>
      <c r="M11" s="25">
        <v>2726.92</v>
      </c>
      <c r="N11" s="25">
        <v>340307.65</v>
      </c>
      <c r="O11" s="25">
        <v>857.27</v>
      </c>
      <c r="P11" s="23">
        <f t="shared" si="1"/>
        <v>7012727.8100000005</v>
      </c>
    </row>
    <row r="12" spans="1:16" x14ac:dyDescent="0.25">
      <c r="A12" s="24" t="s">
        <v>24</v>
      </c>
      <c r="B12" s="4" t="s">
        <v>25</v>
      </c>
      <c r="C12" s="25">
        <v>782980.09</v>
      </c>
      <c r="D12" s="25">
        <v>208216.54</v>
      </c>
      <c r="E12" s="25">
        <v>96643.63</v>
      </c>
      <c r="F12" s="25">
        <v>362140.66</v>
      </c>
      <c r="G12" s="25">
        <v>123400.53</v>
      </c>
      <c r="H12" s="25">
        <v>908022.4</v>
      </c>
      <c r="I12" s="25">
        <v>115.02</v>
      </c>
      <c r="J12" s="25">
        <v>207592.26</v>
      </c>
      <c r="K12" s="25">
        <v>823027.04</v>
      </c>
      <c r="L12" s="25">
        <v>2345.77</v>
      </c>
      <c r="M12" s="25">
        <v>300.43</v>
      </c>
      <c r="N12" s="25">
        <v>5181.3</v>
      </c>
      <c r="O12" s="25">
        <v>94.83</v>
      </c>
      <c r="P12" s="23">
        <f t="shared" si="1"/>
        <v>3520060.5</v>
      </c>
    </row>
    <row r="13" spans="1:16" x14ac:dyDescent="0.25">
      <c r="A13" s="24" t="s">
        <v>26</v>
      </c>
      <c r="B13" s="4" t="s">
        <v>27</v>
      </c>
      <c r="C13" s="25">
        <v>42733.62</v>
      </c>
      <c r="D13" s="25">
        <v>1180.19</v>
      </c>
      <c r="E13" s="25">
        <v>0</v>
      </c>
      <c r="F13" s="25">
        <v>37911.79</v>
      </c>
      <c r="G13" s="25">
        <v>11058.19</v>
      </c>
      <c r="H13" s="25">
        <v>593889.4</v>
      </c>
      <c r="I13" s="25">
        <v>460.1</v>
      </c>
      <c r="J13" s="25">
        <v>164715.10999999999</v>
      </c>
      <c r="K13" s="25">
        <v>325857.26</v>
      </c>
      <c r="L13" s="25">
        <v>9383.08</v>
      </c>
      <c r="M13" s="25">
        <v>375.53</v>
      </c>
      <c r="N13" s="25">
        <v>15875.27</v>
      </c>
      <c r="O13" s="25">
        <v>121.8</v>
      </c>
      <c r="P13" s="23">
        <f t="shared" si="1"/>
        <v>1203561.3400000003</v>
      </c>
    </row>
    <row r="14" spans="1:16" x14ac:dyDescent="0.25">
      <c r="A14" s="24" t="s">
        <v>28</v>
      </c>
      <c r="B14" s="4" t="s">
        <v>29</v>
      </c>
      <c r="C14" s="25">
        <v>105695.81</v>
      </c>
      <c r="D14" s="25">
        <v>22832.639999999999</v>
      </c>
      <c r="E14" s="25">
        <v>143683.43</v>
      </c>
      <c r="F14" s="25">
        <v>556814.91</v>
      </c>
      <c r="G14" s="25">
        <v>161464.53</v>
      </c>
      <c r="H14" s="25">
        <v>2120401.3199999998</v>
      </c>
      <c r="I14" s="25">
        <v>77240.039999999994</v>
      </c>
      <c r="J14" s="25">
        <v>341261.27</v>
      </c>
      <c r="K14" s="25">
        <v>646882.9</v>
      </c>
      <c r="L14" s="25">
        <v>147751.31</v>
      </c>
      <c r="M14" s="25">
        <v>1201.71</v>
      </c>
      <c r="N14" s="25">
        <v>243404.7</v>
      </c>
      <c r="O14" s="25">
        <v>379.51</v>
      </c>
      <c r="P14" s="23">
        <f t="shared" si="1"/>
        <v>4569014.0799999991</v>
      </c>
    </row>
    <row r="15" spans="1:16" x14ac:dyDescent="0.25">
      <c r="A15" s="24" t="s">
        <v>30</v>
      </c>
      <c r="B15" s="4" t="s">
        <v>31</v>
      </c>
      <c r="C15" s="25">
        <v>37134.68</v>
      </c>
      <c r="D15" s="25">
        <v>73052.78</v>
      </c>
      <c r="E15" s="25">
        <v>221885.88</v>
      </c>
      <c r="F15" s="25">
        <v>353570.74</v>
      </c>
      <c r="G15" s="25">
        <v>515286.61</v>
      </c>
      <c r="H15" s="25">
        <v>4812038.92</v>
      </c>
      <c r="I15" s="25">
        <v>27216.07</v>
      </c>
      <c r="J15" s="25">
        <v>336974.68</v>
      </c>
      <c r="K15" s="25">
        <v>1003413.85</v>
      </c>
      <c r="L15" s="25">
        <v>139655.07</v>
      </c>
      <c r="M15" s="25">
        <v>3342.25</v>
      </c>
      <c r="N15" s="25">
        <v>150253.01</v>
      </c>
      <c r="O15" s="25">
        <v>1056.46</v>
      </c>
      <c r="P15" s="23">
        <f t="shared" si="1"/>
        <v>7674880.9999999991</v>
      </c>
    </row>
    <row r="16" spans="1:16" x14ac:dyDescent="0.25">
      <c r="A16" s="24" t="s">
        <v>32</v>
      </c>
      <c r="B16" s="4" t="s">
        <v>33</v>
      </c>
      <c r="C16" s="25">
        <v>9678.39</v>
      </c>
      <c r="D16" s="25">
        <v>17774.79</v>
      </c>
      <c r="E16" s="25">
        <v>0</v>
      </c>
      <c r="F16" s="25">
        <v>402783.73</v>
      </c>
      <c r="G16" s="25">
        <v>179623.78</v>
      </c>
      <c r="H16" s="25">
        <v>1377810.6</v>
      </c>
      <c r="I16" s="25">
        <v>10312.799999999999</v>
      </c>
      <c r="J16" s="25">
        <v>142849.88</v>
      </c>
      <c r="K16" s="25">
        <v>418933.13</v>
      </c>
      <c r="L16" s="25">
        <v>172678.54</v>
      </c>
      <c r="M16" s="25">
        <v>1164.1600000000001</v>
      </c>
      <c r="N16" s="25">
        <v>155696.66</v>
      </c>
      <c r="O16" s="25">
        <v>365.3</v>
      </c>
      <c r="P16" s="23">
        <f t="shared" si="1"/>
        <v>2889671.7600000002</v>
      </c>
    </row>
    <row r="17" spans="1:16" ht="21" x14ac:dyDescent="0.25">
      <c r="A17" s="14" t="s">
        <v>34</v>
      </c>
      <c r="B17" s="3" t="s">
        <v>35</v>
      </c>
      <c r="C17" s="23">
        <f t="shared" ref="C17:O17" si="2">C18+C22</f>
        <v>55103.25</v>
      </c>
      <c r="D17" s="23">
        <f t="shared" si="2"/>
        <v>7858.19</v>
      </c>
      <c r="E17" s="23">
        <f t="shared" si="2"/>
        <v>494522.4</v>
      </c>
      <c r="F17" s="23">
        <f t="shared" si="2"/>
        <v>3872930.48</v>
      </c>
      <c r="G17" s="23">
        <f t="shared" si="2"/>
        <v>291030.74000000005</v>
      </c>
      <c r="H17" s="23">
        <f t="shared" si="2"/>
        <v>282451.14</v>
      </c>
      <c r="I17" s="23">
        <f t="shared" si="2"/>
        <v>2120.14</v>
      </c>
      <c r="J17" s="23">
        <f t="shared" si="2"/>
        <v>241978.33</v>
      </c>
      <c r="K17" s="23">
        <f t="shared" si="2"/>
        <v>590899.85000000009</v>
      </c>
      <c r="L17" s="23">
        <f t="shared" si="2"/>
        <v>149616.53999999998</v>
      </c>
      <c r="M17" s="23">
        <f t="shared" si="2"/>
        <v>1990.33</v>
      </c>
      <c r="N17" s="23">
        <f t="shared" si="2"/>
        <v>151404.89000000001</v>
      </c>
      <c r="O17" s="23">
        <f t="shared" si="2"/>
        <v>631.06999999999994</v>
      </c>
      <c r="P17" s="23">
        <f t="shared" si="1"/>
        <v>6142537.3499999996</v>
      </c>
    </row>
    <row r="18" spans="1:16" x14ac:dyDescent="0.25">
      <c r="A18" s="14" t="s">
        <v>36</v>
      </c>
      <c r="B18" s="3" t="s">
        <v>37</v>
      </c>
      <c r="C18" s="23">
        <f t="shared" ref="C18:O18" si="3">C21+C20+C19</f>
        <v>44070.31</v>
      </c>
      <c r="D18" s="23">
        <f t="shared" si="3"/>
        <v>3933.3199999999997</v>
      </c>
      <c r="E18" s="23">
        <f t="shared" si="3"/>
        <v>322437.57</v>
      </c>
      <c r="F18" s="23">
        <f t="shared" si="3"/>
        <v>3869665.68</v>
      </c>
      <c r="G18" s="23">
        <f t="shared" si="3"/>
        <v>282553.98000000004</v>
      </c>
      <c r="H18" s="23">
        <f t="shared" si="3"/>
        <v>106987.71999999999</v>
      </c>
      <c r="I18" s="23">
        <f t="shared" si="3"/>
        <v>2058.17</v>
      </c>
      <c r="J18" s="23">
        <f t="shared" si="3"/>
        <v>234929.93</v>
      </c>
      <c r="K18" s="23">
        <f t="shared" si="3"/>
        <v>393296.35000000003</v>
      </c>
      <c r="L18" s="23">
        <f t="shared" si="3"/>
        <v>54583.349999999991</v>
      </c>
      <c r="M18" s="23">
        <f t="shared" si="3"/>
        <v>1689.8999999999999</v>
      </c>
      <c r="N18" s="23">
        <f t="shared" si="3"/>
        <v>10041.880000000001</v>
      </c>
      <c r="O18" s="23">
        <f t="shared" si="3"/>
        <v>538.38</v>
      </c>
      <c r="P18" s="23">
        <f t="shared" si="1"/>
        <v>5326786.5399999991</v>
      </c>
    </row>
    <row r="19" spans="1:16" x14ac:dyDescent="0.25">
      <c r="A19" s="24" t="s">
        <v>38</v>
      </c>
      <c r="B19" s="4" t="s">
        <v>39</v>
      </c>
      <c r="C19" s="25">
        <v>2450.4699999999998</v>
      </c>
      <c r="D19" s="25">
        <v>196.67</v>
      </c>
      <c r="E19" s="25">
        <v>11871.88</v>
      </c>
      <c r="F19" s="25">
        <v>193483.28</v>
      </c>
      <c r="G19" s="25">
        <v>14127.7</v>
      </c>
      <c r="H19" s="25">
        <v>5349.39</v>
      </c>
      <c r="I19" s="25">
        <v>102.91</v>
      </c>
      <c r="J19" s="25">
        <v>11746.5</v>
      </c>
      <c r="K19" s="25">
        <v>19664.82</v>
      </c>
      <c r="L19" s="25">
        <v>2729.17</v>
      </c>
      <c r="M19" s="25">
        <v>75.11</v>
      </c>
      <c r="N19" s="25">
        <v>502.09</v>
      </c>
      <c r="O19" s="25">
        <v>26.92</v>
      </c>
      <c r="P19" s="23">
        <f t="shared" si="1"/>
        <v>262326.91000000003</v>
      </c>
    </row>
    <row r="20" spans="1:16" x14ac:dyDescent="0.25">
      <c r="A20" s="24" t="s">
        <v>40</v>
      </c>
      <c r="B20" s="4" t="s">
        <v>41</v>
      </c>
      <c r="C20" s="25">
        <v>17153.3</v>
      </c>
      <c r="D20" s="25">
        <v>1376.66</v>
      </c>
      <c r="E20" s="25">
        <v>83103.149999999994</v>
      </c>
      <c r="F20" s="25">
        <v>1354382.99</v>
      </c>
      <c r="G20" s="25">
        <v>98893.89</v>
      </c>
      <c r="H20" s="25">
        <v>37445.699999999997</v>
      </c>
      <c r="I20" s="25">
        <v>720.36</v>
      </c>
      <c r="J20" s="25">
        <v>82225.47</v>
      </c>
      <c r="K20" s="25">
        <v>137653.72</v>
      </c>
      <c r="L20" s="25">
        <v>19104.169999999998</v>
      </c>
      <c r="M20" s="25">
        <v>600.85</v>
      </c>
      <c r="N20" s="25">
        <v>3514.66</v>
      </c>
      <c r="O20" s="25">
        <v>188.43</v>
      </c>
      <c r="P20" s="23">
        <f t="shared" si="1"/>
        <v>1836363.3499999999</v>
      </c>
    </row>
    <row r="21" spans="1:16" x14ac:dyDescent="0.25">
      <c r="A21" s="24" t="s">
        <v>42</v>
      </c>
      <c r="B21" s="4" t="s">
        <v>43</v>
      </c>
      <c r="C21" s="25">
        <v>24466.54</v>
      </c>
      <c r="D21" s="25">
        <v>2359.9899999999998</v>
      </c>
      <c r="E21" s="25">
        <v>227462.54</v>
      </c>
      <c r="F21" s="25">
        <v>2321799.41</v>
      </c>
      <c r="G21" s="25">
        <v>169532.39</v>
      </c>
      <c r="H21" s="25">
        <v>64192.63</v>
      </c>
      <c r="I21" s="25">
        <v>1234.9000000000001</v>
      </c>
      <c r="J21" s="25">
        <v>140957.96</v>
      </c>
      <c r="K21" s="25">
        <v>235977.81</v>
      </c>
      <c r="L21" s="25">
        <v>32750.01</v>
      </c>
      <c r="M21" s="25">
        <v>1013.94</v>
      </c>
      <c r="N21" s="25">
        <v>6025.13</v>
      </c>
      <c r="O21" s="25">
        <v>323.02999999999997</v>
      </c>
      <c r="P21" s="23">
        <f t="shared" si="1"/>
        <v>3228096.2799999993</v>
      </c>
    </row>
    <row r="22" spans="1:16" ht="21" x14ac:dyDescent="0.25">
      <c r="A22" s="14" t="s">
        <v>44</v>
      </c>
      <c r="B22" s="3" t="s">
        <v>45</v>
      </c>
      <c r="C22" s="23">
        <f t="shared" ref="C22:O22" si="4">C24+C23</f>
        <v>11032.94</v>
      </c>
      <c r="D22" s="23">
        <f t="shared" si="4"/>
        <v>3924.87</v>
      </c>
      <c r="E22" s="23">
        <f t="shared" si="4"/>
        <v>172084.83</v>
      </c>
      <c r="F22" s="23">
        <f t="shared" si="4"/>
        <v>3264.8</v>
      </c>
      <c r="G22" s="23">
        <f t="shared" si="4"/>
        <v>8476.76</v>
      </c>
      <c r="H22" s="23">
        <f t="shared" si="4"/>
        <v>175463.42</v>
      </c>
      <c r="I22" s="23">
        <f t="shared" si="4"/>
        <v>61.97</v>
      </c>
      <c r="J22" s="23">
        <f t="shared" si="4"/>
        <v>7048.4</v>
      </c>
      <c r="K22" s="23">
        <f t="shared" si="4"/>
        <v>197603.5</v>
      </c>
      <c r="L22" s="23">
        <f t="shared" si="4"/>
        <v>95033.19</v>
      </c>
      <c r="M22" s="23">
        <f t="shared" si="4"/>
        <v>300.43</v>
      </c>
      <c r="N22" s="23">
        <f t="shared" si="4"/>
        <v>141363.01</v>
      </c>
      <c r="O22" s="23">
        <f t="shared" si="4"/>
        <v>92.69</v>
      </c>
      <c r="P22" s="23">
        <f t="shared" si="1"/>
        <v>815750.80999999994</v>
      </c>
    </row>
    <row r="23" spans="1:16" x14ac:dyDescent="0.25">
      <c r="A23" s="24" t="s">
        <v>46</v>
      </c>
      <c r="B23" s="4" t="s">
        <v>47</v>
      </c>
      <c r="C23" s="25">
        <v>11032.94</v>
      </c>
      <c r="D23" s="25">
        <v>3924.87</v>
      </c>
      <c r="E23" s="25">
        <v>172084.83</v>
      </c>
      <c r="F23" s="25">
        <v>3264.8</v>
      </c>
      <c r="G23" s="25">
        <v>8476.76</v>
      </c>
      <c r="H23" s="25">
        <v>175463.42</v>
      </c>
      <c r="I23" s="25">
        <v>61.97</v>
      </c>
      <c r="J23" s="25">
        <v>7048.4</v>
      </c>
      <c r="K23" s="25">
        <v>197603.5</v>
      </c>
      <c r="L23" s="25">
        <v>95033.19</v>
      </c>
      <c r="M23" s="25">
        <v>300.43</v>
      </c>
      <c r="N23" s="25">
        <v>141363.01</v>
      </c>
      <c r="O23" s="25">
        <v>92.69</v>
      </c>
      <c r="P23" s="23">
        <f t="shared" si="1"/>
        <v>815750.80999999994</v>
      </c>
    </row>
    <row r="24" spans="1:16" x14ac:dyDescent="0.25">
      <c r="A24" s="24" t="s">
        <v>48</v>
      </c>
      <c r="B24" s="4" t="s">
        <v>49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3">
        <f t="shared" si="1"/>
        <v>0</v>
      </c>
    </row>
    <row r="25" spans="1:16" x14ac:dyDescent="0.25">
      <c r="A25" s="24" t="s">
        <v>50</v>
      </c>
      <c r="B25" s="4" t="s">
        <v>51</v>
      </c>
      <c r="C25" s="25">
        <v>9518.7999999999993</v>
      </c>
      <c r="D25" s="25">
        <v>36487.54</v>
      </c>
      <c r="E25" s="25">
        <v>105947.97</v>
      </c>
      <c r="F25" s="25">
        <v>1454638.11</v>
      </c>
      <c r="G25" s="25">
        <v>253956.45</v>
      </c>
      <c r="H25" s="25">
        <v>1669664.96</v>
      </c>
      <c r="I25" s="25">
        <v>14195.59</v>
      </c>
      <c r="J25" s="25">
        <v>200514.05</v>
      </c>
      <c r="K25" s="25">
        <v>812800.12</v>
      </c>
      <c r="L25" s="25">
        <v>72754.009999999995</v>
      </c>
      <c r="M25" s="25">
        <v>6083.65</v>
      </c>
      <c r="N25" s="25">
        <v>698132.73</v>
      </c>
      <c r="O25" s="25">
        <v>801.56</v>
      </c>
      <c r="P25" s="23">
        <f t="shared" si="1"/>
        <v>5335495.54</v>
      </c>
    </row>
    <row r="26" spans="1:16" x14ac:dyDescent="0.25">
      <c r="A26" s="24" t="s">
        <v>52</v>
      </c>
      <c r="B26" s="4" t="s">
        <v>53</v>
      </c>
      <c r="C26" s="25">
        <v>0</v>
      </c>
      <c r="D26" s="25">
        <v>0</v>
      </c>
      <c r="E26" s="25">
        <v>0</v>
      </c>
      <c r="F26" s="25">
        <v>775609.63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337.98</v>
      </c>
      <c r="N26" s="25">
        <v>0</v>
      </c>
      <c r="O26" s="25">
        <v>108.89</v>
      </c>
      <c r="P26" s="23">
        <f t="shared" si="1"/>
        <v>776056.5</v>
      </c>
    </row>
    <row r="27" spans="1:16" x14ac:dyDescent="0.25">
      <c r="A27" s="26">
        <v>19999</v>
      </c>
      <c r="B27" s="3" t="s">
        <v>54</v>
      </c>
      <c r="C27" s="23">
        <f t="shared" ref="C27:O27" si="5">C10+C13+C14+C15+C16+C17+C25+C26</f>
        <v>3953853.18</v>
      </c>
      <c r="D27" s="23">
        <f t="shared" si="5"/>
        <v>580349.34000000008</v>
      </c>
      <c r="E27" s="23">
        <f t="shared" si="5"/>
        <v>1062683.31</v>
      </c>
      <c r="F27" s="23">
        <f t="shared" si="5"/>
        <v>8391516.8399999999</v>
      </c>
      <c r="G27" s="23">
        <f t="shared" si="5"/>
        <v>1798452.82</v>
      </c>
      <c r="H27" s="23">
        <f t="shared" si="5"/>
        <v>13394798.02</v>
      </c>
      <c r="I27" s="23">
        <f t="shared" si="5"/>
        <v>143849.72999999998</v>
      </c>
      <c r="J27" s="23">
        <f t="shared" si="5"/>
        <v>1677065.2700000003</v>
      </c>
      <c r="K27" s="23">
        <f t="shared" si="5"/>
        <v>5422209.1500000004</v>
      </c>
      <c r="L27" s="23">
        <f t="shared" si="5"/>
        <v>917032.35999999987</v>
      </c>
      <c r="M27" s="23">
        <f t="shared" si="5"/>
        <v>17522.96</v>
      </c>
      <c r="N27" s="23">
        <f t="shared" si="5"/>
        <v>1760256.21</v>
      </c>
      <c r="O27" s="23">
        <f t="shared" si="5"/>
        <v>4416.6899999999996</v>
      </c>
      <c r="P27" s="23">
        <f t="shared" si="1"/>
        <v>39124005.879999995</v>
      </c>
    </row>
    <row r="28" spans="1:16" x14ac:dyDescent="0.25">
      <c r="A28" s="27" t="s">
        <v>0</v>
      </c>
      <c r="B28" s="5" t="s">
        <v>0</v>
      </c>
      <c r="C28" s="28" t="s">
        <v>0</v>
      </c>
      <c r="D28" s="28" t="s">
        <v>0</v>
      </c>
      <c r="E28" s="28" t="s">
        <v>0</v>
      </c>
      <c r="F28" s="28" t="s">
        <v>0</v>
      </c>
      <c r="G28" s="28" t="s">
        <v>0</v>
      </c>
      <c r="H28" s="28" t="s">
        <v>0</v>
      </c>
      <c r="I28" s="28" t="s">
        <v>0</v>
      </c>
      <c r="J28" s="28" t="s">
        <v>0</v>
      </c>
      <c r="K28" s="28" t="s">
        <v>0</v>
      </c>
      <c r="L28" s="28" t="s">
        <v>0</v>
      </c>
      <c r="M28" s="28" t="s">
        <v>0</v>
      </c>
      <c r="N28" s="28" t="s">
        <v>0</v>
      </c>
      <c r="O28" s="28" t="s">
        <v>0</v>
      </c>
      <c r="P28" s="28" t="s">
        <v>0</v>
      </c>
    </row>
    <row r="29" spans="1:16" x14ac:dyDescent="0.25">
      <c r="A29" s="14" t="s">
        <v>55</v>
      </c>
      <c r="B29" s="3" t="s">
        <v>56</v>
      </c>
      <c r="C29" s="23">
        <f t="shared" ref="C29:O29" si="6">C30+C37+C43</f>
        <v>170477.18</v>
      </c>
      <c r="D29" s="23">
        <f t="shared" si="6"/>
        <v>97486.07</v>
      </c>
      <c r="E29" s="23">
        <f t="shared" si="6"/>
        <v>44574511.75</v>
      </c>
      <c r="F29" s="23">
        <f t="shared" si="6"/>
        <v>719609.73</v>
      </c>
      <c r="G29" s="23">
        <f t="shared" si="6"/>
        <v>381715.72</v>
      </c>
      <c r="H29" s="23">
        <f t="shared" si="6"/>
        <v>2661078.83</v>
      </c>
      <c r="I29" s="23">
        <f t="shared" si="6"/>
        <v>6423.19</v>
      </c>
      <c r="J29" s="23">
        <f t="shared" si="6"/>
        <v>294032.94</v>
      </c>
      <c r="K29" s="23">
        <f t="shared" si="6"/>
        <v>2724536.01</v>
      </c>
      <c r="L29" s="23">
        <f t="shared" si="6"/>
        <v>363351.43</v>
      </c>
      <c r="M29" s="23">
        <f t="shared" si="6"/>
        <v>19903.309999999998</v>
      </c>
      <c r="N29" s="23">
        <f t="shared" si="6"/>
        <v>314530.25</v>
      </c>
      <c r="O29" s="23">
        <f t="shared" si="6"/>
        <v>6987.3600000000006</v>
      </c>
      <c r="P29" s="23">
        <f t="shared" ref="P29:P60" si="7">C29+D29+E29+F29+G29+H29+I29+J29+K29+L29+M29+N29+O29</f>
        <v>52334643.769999988</v>
      </c>
    </row>
    <row r="30" spans="1:16" x14ac:dyDescent="0.25">
      <c r="A30" s="14" t="s">
        <v>57</v>
      </c>
      <c r="B30" s="3" t="s">
        <v>58</v>
      </c>
      <c r="C30" s="23">
        <f t="shared" ref="C30:O30" si="8">C36+C35+C34+C33+C32+C31</f>
        <v>1606.9</v>
      </c>
      <c r="D30" s="23">
        <f t="shared" si="8"/>
        <v>63438.020000000004</v>
      </c>
      <c r="E30" s="23">
        <f t="shared" si="8"/>
        <v>38764411.68</v>
      </c>
      <c r="F30" s="23">
        <f t="shared" si="8"/>
        <v>705705.91999999993</v>
      </c>
      <c r="G30" s="23">
        <f t="shared" si="8"/>
        <v>145620.79999999999</v>
      </c>
      <c r="H30" s="23">
        <f t="shared" si="8"/>
        <v>148244.69</v>
      </c>
      <c r="I30" s="23">
        <f t="shared" si="8"/>
        <v>5627.1799999999994</v>
      </c>
      <c r="J30" s="23">
        <f t="shared" si="8"/>
        <v>74065.27</v>
      </c>
      <c r="K30" s="23">
        <f t="shared" si="8"/>
        <v>1199545.3800000001</v>
      </c>
      <c r="L30" s="23">
        <f t="shared" si="8"/>
        <v>31620.21</v>
      </c>
      <c r="M30" s="23">
        <f t="shared" si="8"/>
        <v>16636.16</v>
      </c>
      <c r="N30" s="23">
        <f t="shared" si="8"/>
        <v>249857.94999999998</v>
      </c>
      <c r="O30" s="23">
        <f t="shared" si="8"/>
        <v>5227.6100000000006</v>
      </c>
      <c r="P30" s="23">
        <f t="shared" si="7"/>
        <v>41411607.770000003</v>
      </c>
    </row>
    <row r="31" spans="1:16" x14ac:dyDescent="0.25">
      <c r="A31" s="24" t="s">
        <v>59</v>
      </c>
      <c r="B31" s="4" t="s">
        <v>60</v>
      </c>
      <c r="C31" s="25">
        <v>1484.46</v>
      </c>
      <c r="D31" s="25">
        <v>58604.04</v>
      </c>
      <c r="E31" s="25">
        <v>35810563.509999998</v>
      </c>
      <c r="F31" s="25">
        <v>643033.71</v>
      </c>
      <c r="G31" s="25">
        <v>134524.5</v>
      </c>
      <c r="H31" s="25">
        <v>136948.45000000001</v>
      </c>
      <c r="I31" s="25">
        <v>5294.61</v>
      </c>
      <c r="J31" s="25">
        <v>68421.5</v>
      </c>
      <c r="K31" s="25">
        <v>1108140.03</v>
      </c>
      <c r="L31" s="25">
        <v>29210.75</v>
      </c>
      <c r="M31" s="25">
        <v>15359.34</v>
      </c>
      <c r="N31" s="25">
        <v>230818.77</v>
      </c>
      <c r="O31" s="25">
        <v>4829.2700000000004</v>
      </c>
      <c r="P31" s="23">
        <f t="shared" si="7"/>
        <v>38247232.940000013</v>
      </c>
    </row>
    <row r="32" spans="1:16" x14ac:dyDescent="0.25">
      <c r="A32" s="24" t="s">
        <v>61</v>
      </c>
      <c r="B32" s="4" t="s">
        <v>62</v>
      </c>
      <c r="C32" s="25">
        <v>116.98</v>
      </c>
      <c r="D32" s="25">
        <v>4618.29</v>
      </c>
      <c r="E32" s="25">
        <v>2822049.17</v>
      </c>
      <c r="F32" s="25">
        <v>50674.23</v>
      </c>
      <c r="G32" s="25">
        <v>10601.19</v>
      </c>
      <c r="H32" s="25">
        <v>10792.21</v>
      </c>
      <c r="I32" s="25">
        <v>317.73</v>
      </c>
      <c r="J32" s="25">
        <v>5391.95</v>
      </c>
      <c r="K32" s="25">
        <v>87326.9</v>
      </c>
      <c r="L32" s="25">
        <v>2301.9499999999998</v>
      </c>
      <c r="M32" s="25">
        <v>1201.71</v>
      </c>
      <c r="N32" s="25">
        <v>18189.66</v>
      </c>
      <c r="O32" s="25">
        <v>380.57</v>
      </c>
      <c r="P32" s="23">
        <f t="shared" si="7"/>
        <v>3013962.54</v>
      </c>
    </row>
    <row r="33" spans="1:16" x14ac:dyDescent="0.25">
      <c r="A33" s="24" t="s">
        <v>63</v>
      </c>
      <c r="B33" s="4" t="s">
        <v>64</v>
      </c>
      <c r="C33" s="25">
        <v>5.46</v>
      </c>
      <c r="D33" s="25">
        <v>215.69</v>
      </c>
      <c r="E33" s="25">
        <v>131799</v>
      </c>
      <c r="F33" s="25">
        <v>2366.65</v>
      </c>
      <c r="G33" s="25">
        <v>495.11</v>
      </c>
      <c r="H33" s="25">
        <v>504.03</v>
      </c>
      <c r="I33" s="25">
        <v>14.84</v>
      </c>
      <c r="J33" s="25">
        <v>251.82</v>
      </c>
      <c r="K33" s="25">
        <v>4078.45</v>
      </c>
      <c r="L33" s="25">
        <v>107.51</v>
      </c>
      <c r="M33" s="25">
        <v>75.11</v>
      </c>
      <c r="N33" s="25">
        <v>849.52</v>
      </c>
      <c r="O33" s="25">
        <v>17.77</v>
      </c>
      <c r="P33" s="23">
        <f t="shared" si="7"/>
        <v>140780.95999999996</v>
      </c>
    </row>
    <row r="34" spans="1:16" x14ac:dyDescent="0.25">
      <c r="A34" s="24" t="s">
        <v>65</v>
      </c>
      <c r="B34" s="4" t="s">
        <v>66</v>
      </c>
      <c r="C34" s="25">
        <v>0</v>
      </c>
      <c r="D34" s="25">
        <v>0</v>
      </c>
      <c r="E34" s="25">
        <v>0</v>
      </c>
      <c r="F34" s="25">
        <v>9631.33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3">
        <f t="shared" si="7"/>
        <v>9631.33</v>
      </c>
    </row>
    <row r="35" spans="1:16" x14ac:dyDescent="0.25">
      <c r="A35" s="24" t="s">
        <v>67</v>
      </c>
      <c r="B35" s="4" t="s">
        <v>68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3">
        <f t="shared" si="7"/>
        <v>0</v>
      </c>
    </row>
    <row r="36" spans="1:16" x14ac:dyDescent="0.25">
      <c r="A36" s="24" t="s">
        <v>69</v>
      </c>
      <c r="B36" s="4" t="s">
        <v>70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3">
        <f t="shared" si="7"/>
        <v>0</v>
      </c>
    </row>
    <row r="37" spans="1:16" x14ac:dyDescent="0.25">
      <c r="A37" s="14" t="s">
        <v>71</v>
      </c>
      <c r="B37" s="3" t="s">
        <v>72</v>
      </c>
      <c r="C37" s="23">
        <f t="shared" ref="C37:O37" si="9">C42+C41+C40+C39+C38</f>
        <v>1851.86</v>
      </c>
      <c r="D37" s="23">
        <f t="shared" si="9"/>
        <v>874.06999999999994</v>
      </c>
      <c r="E37" s="23">
        <f t="shared" si="9"/>
        <v>5810100.0700000003</v>
      </c>
      <c r="F37" s="23">
        <f t="shared" si="9"/>
        <v>13903.810000000001</v>
      </c>
      <c r="G37" s="23">
        <f t="shared" si="9"/>
        <v>29654.37</v>
      </c>
      <c r="H37" s="23">
        <f t="shared" si="9"/>
        <v>37426.909999999996</v>
      </c>
      <c r="I37" s="23">
        <f t="shared" si="9"/>
        <v>796.01</v>
      </c>
      <c r="J37" s="23">
        <f t="shared" si="9"/>
        <v>18896.170000000002</v>
      </c>
      <c r="K37" s="23">
        <f t="shared" si="9"/>
        <v>207656.84999999998</v>
      </c>
      <c r="L37" s="23">
        <f t="shared" si="9"/>
        <v>2324.8599999999997</v>
      </c>
      <c r="M37" s="23">
        <f t="shared" si="9"/>
        <v>2703.85</v>
      </c>
      <c r="N37" s="23">
        <f t="shared" si="9"/>
        <v>39008.86</v>
      </c>
      <c r="O37" s="23">
        <f t="shared" si="9"/>
        <v>854.4</v>
      </c>
      <c r="P37" s="23">
        <f t="shared" si="7"/>
        <v>6166052.0899999999</v>
      </c>
    </row>
    <row r="38" spans="1:16" x14ac:dyDescent="0.25">
      <c r="A38" s="24" t="s">
        <v>73</v>
      </c>
      <c r="B38" s="4" t="s">
        <v>74</v>
      </c>
      <c r="C38" s="25">
        <v>1803.34</v>
      </c>
      <c r="D38" s="25">
        <v>851.17</v>
      </c>
      <c r="E38" s="25">
        <v>5657875.4500000002</v>
      </c>
      <c r="F38" s="25">
        <v>10530.67</v>
      </c>
      <c r="G38" s="25">
        <v>28877.43</v>
      </c>
      <c r="H38" s="25">
        <v>36446.32</v>
      </c>
      <c r="I38" s="25">
        <v>796.01</v>
      </c>
      <c r="J38" s="25">
        <v>18401.09</v>
      </c>
      <c r="K38" s="25">
        <v>202216.24</v>
      </c>
      <c r="L38" s="25">
        <v>2263.9499999999998</v>
      </c>
      <c r="M38" s="25">
        <v>2628.74</v>
      </c>
      <c r="N38" s="25">
        <v>37986.83</v>
      </c>
      <c r="O38" s="25">
        <v>832.02</v>
      </c>
      <c r="P38" s="23">
        <f t="shared" si="7"/>
        <v>6001509.2599999998</v>
      </c>
    </row>
    <row r="39" spans="1:16" x14ac:dyDescent="0.25">
      <c r="A39" s="24" t="s">
        <v>75</v>
      </c>
      <c r="B39" s="4" t="s">
        <v>76</v>
      </c>
      <c r="C39" s="25">
        <v>0.37</v>
      </c>
      <c r="D39" s="25">
        <v>0.17</v>
      </c>
      <c r="E39" s="25">
        <v>1162.02</v>
      </c>
      <c r="F39" s="25">
        <v>3092.3</v>
      </c>
      <c r="G39" s="25">
        <v>5.93</v>
      </c>
      <c r="H39" s="25">
        <v>7.49</v>
      </c>
      <c r="I39" s="25">
        <v>0</v>
      </c>
      <c r="J39" s="25">
        <v>3.78</v>
      </c>
      <c r="K39" s="25">
        <v>41.53</v>
      </c>
      <c r="L39" s="25">
        <v>0.46</v>
      </c>
      <c r="M39" s="25">
        <v>0</v>
      </c>
      <c r="N39" s="25">
        <v>7.8</v>
      </c>
      <c r="O39" s="25">
        <v>0.17</v>
      </c>
      <c r="P39" s="23">
        <f t="shared" si="7"/>
        <v>4322.0200000000004</v>
      </c>
    </row>
    <row r="40" spans="1:16" x14ac:dyDescent="0.25">
      <c r="A40" s="24" t="s">
        <v>77</v>
      </c>
      <c r="B40" s="4" t="s">
        <v>78</v>
      </c>
      <c r="C40" s="25">
        <v>48.15</v>
      </c>
      <c r="D40" s="25">
        <v>22.73</v>
      </c>
      <c r="E40" s="25">
        <v>151062.6</v>
      </c>
      <c r="F40" s="25">
        <v>280.83999999999997</v>
      </c>
      <c r="G40" s="25">
        <v>771.01</v>
      </c>
      <c r="H40" s="25">
        <v>973.1</v>
      </c>
      <c r="I40" s="25">
        <v>0</v>
      </c>
      <c r="J40" s="25">
        <v>491.3</v>
      </c>
      <c r="K40" s="25">
        <v>5399.08</v>
      </c>
      <c r="L40" s="25">
        <v>60.45</v>
      </c>
      <c r="M40" s="25">
        <v>75.11</v>
      </c>
      <c r="N40" s="25">
        <v>1014.23</v>
      </c>
      <c r="O40" s="25">
        <v>22.21</v>
      </c>
      <c r="P40" s="23">
        <f t="shared" si="7"/>
        <v>160220.81</v>
      </c>
    </row>
    <row r="41" spans="1:16" x14ac:dyDescent="0.25">
      <c r="A41" s="24" t="s">
        <v>79</v>
      </c>
      <c r="B41" s="4" t="s">
        <v>80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3">
        <f t="shared" si="7"/>
        <v>0</v>
      </c>
    </row>
    <row r="42" spans="1:16" x14ac:dyDescent="0.25">
      <c r="A42" s="24" t="s">
        <v>81</v>
      </c>
      <c r="B42" s="4" t="s">
        <v>82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3">
        <f t="shared" si="7"/>
        <v>0</v>
      </c>
    </row>
    <row r="43" spans="1:16" x14ac:dyDescent="0.25">
      <c r="A43" s="14" t="s">
        <v>83</v>
      </c>
      <c r="B43" s="3" t="s">
        <v>84</v>
      </c>
      <c r="C43" s="23">
        <f t="shared" ref="C43:O43" si="10">C45+C44</f>
        <v>167018.41999999998</v>
      </c>
      <c r="D43" s="23">
        <f t="shared" si="10"/>
        <v>33173.979999999996</v>
      </c>
      <c r="E43" s="23">
        <f t="shared" si="10"/>
        <v>0</v>
      </c>
      <c r="F43" s="23">
        <f t="shared" si="10"/>
        <v>0</v>
      </c>
      <c r="G43" s="23">
        <f t="shared" si="10"/>
        <v>206440.55</v>
      </c>
      <c r="H43" s="23">
        <f t="shared" si="10"/>
        <v>2475407.23</v>
      </c>
      <c r="I43" s="23">
        <f t="shared" si="10"/>
        <v>0</v>
      </c>
      <c r="J43" s="23">
        <f t="shared" si="10"/>
        <v>201071.5</v>
      </c>
      <c r="K43" s="23">
        <f t="shared" si="10"/>
        <v>1317333.78</v>
      </c>
      <c r="L43" s="23">
        <f t="shared" si="10"/>
        <v>329406.36</v>
      </c>
      <c r="M43" s="23">
        <f t="shared" si="10"/>
        <v>563.29999999999995</v>
      </c>
      <c r="N43" s="23">
        <f t="shared" si="10"/>
        <v>25663.439999999999</v>
      </c>
      <c r="O43" s="23">
        <f t="shared" si="10"/>
        <v>905.35</v>
      </c>
      <c r="P43" s="23">
        <f t="shared" si="7"/>
        <v>4756983.91</v>
      </c>
    </row>
    <row r="44" spans="1:16" x14ac:dyDescent="0.25">
      <c r="A44" s="24" t="s">
        <v>85</v>
      </c>
      <c r="B44" s="4" t="s">
        <v>86</v>
      </c>
      <c r="C44" s="25">
        <v>124244.56</v>
      </c>
      <c r="D44" s="25">
        <v>29308.32</v>
      </c>
      <c r="E44" s="25">
        <v>0</v>
      </c>
      <c r="F44" s="25">
        <v>0</v>
      </c>
      <c r="G44" s="25">
        <v>206440.55</v>
      </c>
      <c r="H44" s="25">
        <v>2446424</v>
      </c>
      <c r="I44" s="25">
        <v>0</v>
      </c>
      <c r="J44" s="25">
        <v>65408.800000000003</v>
      </c>
      <c r="K44" s="25">
        <v>1317333.78</v>
      </c>
      <c r="L44" s="25">
        <v>203924.47</v>
      </c>
      <c r="M44" s="25">
        <v>413.09</v>
      </c>
      <c r="N44" s="25">
        <v>0</v>
      </c>
      <c r="O44" s="25">
        <v>856.38</v>
      </c>
      <c r="P44" s="23">
        <f t="shared" si="7"/>
        <v>4394353.9499999993</v>
      </c>
    </row>
    <row r="45" spans="1:16" x14ac:dyDescent="0.25">
      <c r="A45" s="24" t="s">
        <v>87</v>
      </c>
      <c r="B45" s="4" t="s">
        <v>88</v>
      </c>
      <c r="C45" s="25">
        <v>42773.86</v>
      </c>
      <c r="D45" s="25">
        <v>3865.66</v>
      </c>
      <c r="E45" s="25">
        <v>0</v>
      </c>
      <c r="F45" s="25">
        <v>0</v>
      </c>
      <c r="G45" s="25">
        <v>0</v>
      </c>
      <c r="H45" s="25">
        <v>28983.23</v>
      </c>
      <c r="I45" s="25">
        <v>0</v>
      </c>
      <c r="J45" s="25">
        <v>135662.70000000001</v>
      </c>
      <c r="K45" s="25">
        <v>0</v>
      </c>
      <c r="L45" s="25">
        <v>125481.89</v>
      </c>
      <c r="M45" s="25">
        <v>150.21</v>
      </c>
      <c r="N45" s="25">
        <v>25663.439999999999</v>
      </c>
      <c r="O45" s="25">
        <v>48.97</v>
      </c>
      <c r="P45" s="23">
        <f t="shared" si="7"/>
        <v>362629.96</v>
      </c>
    </row>
    <row r="46" spans="1:16" x14ac:dyDescent="0.25">
      <c r="A46" s="24" t="s">
        <v>89</v>
      </c>
      <c r="B46" s="4" t="s">
        <v>90</v>
      </c>
      <c r="C46" s="25">
        <v>6691.03</v>
      </c>
      <c r="D46" s="25">
        <v>6235.03</v>
      </c>
      <c r="E46" s="25">
        <v>9871456.1999999993</v>
      </c>
      <c r="F46" s="25">
        <v>134672.85999999999</v>
      </c>
      <c r="G46" s="25">
        <v>227470.05</v>
      </c>
      <c r="H46" s="25">
        <v>325940.94</v>
      </c>
      <c r="I46" s="25">
        <v>2021.74</v>
      </c>
      <c r="J46" s="25">
        <v>63489.69</v>
      </c>
      <c r="K46" s="25">
        <v>153075.06</v>
      </c>
      <c r="L46" s="25">
        <v>14234.7</v>
      </c>
      <c r="M46" s="25">
        <v>1990.33</v>
      </c>
      <c r="N46" s="25">
        <v>26608.959999999999</v>
      </c>
      <c r="O46" s="25">
        <v>628.39</v>
      </c>
      <c r="P46" s="23">
        <f t="shared" si="7"/>
        <v>10834514.98</v>
      </c>
    </row>
    <row r="47" spans="1:16" x14ac:dyDescent="0.25">
      <c r="A47" s="24" t="s">
        <v>91</v>
      </c>
      <c r="B47" s="4" t="s">
        <v>92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3">
        <f t="shared" si="7"/>
        <v>0</v>
      </c>
    </row>
    <row r="48" spans="1:16" x14ac:dyDescent="0.25">
      <c r="A48" s="24" t="s">
        <v>93</v>
      </c>
      <c r="B48" s="4" t="s">
        <v>94</v>
      </c>
      <c r="C48" s="25">
        <v>0</v>
      </c>
      <c r="D48" s="25">
        <v>0</v>
      </c>
      <c r="E48" s="25">
        <v>714073.96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225.32</v>
      </c>
      <c r="N48" s="25">
        <v>0</v>
      </c>
      <c r="O48" s="25">
        <v>75.260000000000005</v>
      </c>
      <c r="P48" s="23">
        <f t="shared" si="7"/>
        <v>714374.53999999992</v>
      </c>
    </row>
    <row r="49" spans="1:16" x14ac:dyDescent="0.25">
      <c r="A49" s="14" t="s">
        <v>95</v>
      </c>
      <c r="B49" s="3" t="s">
        <v>96</v>
      </c>
      <c r="C49" s="29">
        <f t="shared" ref="C49:O49" si="11">C50+C51+C54</f>
        <v>62116625.890000001</v>
      </c>
      <c r="D49" s="29">
        <f t="shared" si="11"/>
        <v>51776.82</v>
      </c>
      <c r="E49" s="29">
        <f t="shared" si="11"/>
        <v>99955643.539999992</v>
      </c>
      <c r="F49" s="29">
        <f t="shared" si="11"/>
        <v>598182.59</v>
      </c>
      <c r="G49" s="29">
        <f t="shared" si="11"/>
        <v>811424.76</v>
      </c>
      <c r="H49" s="29">
        <f t="shared" si="11"/>
        <v>3505446.71</v>
      </c>
      <c r="I49" s="29">
        <f t="shared" si="11"/>
        <v>18779.150000000001</v>
      </c>
      <c r="J49" s="29">
        <f t="shared" si="11"/>
        <v>463215.44</v>
      </c>
      <c r="K49" s="29">
        <f t="shared" si="11"/>
        <v>1627579.83</v>
      </c>
      <c r="L49" s="29">
        <f t="shared" si="11"/>
        <v>380237.85</v>
      </c>
      <c r="M49" s="29">
        <f t="shared" si="11"/>
        <v>65831.100000000006</v>
      </c>
      <c r="N49" s="29">
        <f t="shared" si="11"/>
        <v>503292.63</v>
      </c>
      <c r="O49" s="29">
        <f t="shared" si="11"/>
        <v>20707.02</v>
      </c>
      <c r="P49" s="23">
        <f t="shared" si="7"/>
        <v>170118743.33000001</v>
      </c>
    </row>
    <row r="50" spans="1:16" x14ac:dyDescent="0.25">
      <c r="A50" s="24" t="s">
        <v>97</v>
      </c>
      <c r="B50" s="4" t="s">
        <v>98</v>
      </c>
      <c r="C50" s="25">
        <v>25216.59</v>
      </c>
      <c r="D50" s="25">
        <v>9245.86</v>
      </c>
      <c r="E50" s="25">
        <v>58104168.979999997</v>
      </c>
      <c r="F50" s="25">
        <v>10138.69</v>
      </c>
      <c r="G50" s="25">
        <v>231583.56</v>
      </c>
      <c r="H50" s="25">
        <v>548430.18000000005</v>
      </c>
      <c r="I50" s="25">
        <v>3284.31</v>
      </c>
      <c r="J50" s="25">
        <v>90742.62</v>
      </c>
      <c r="K50" s="25">
        <v>357289.5</v>
      </c>
      <c r="L50" s="25">
        <v>4384.6099999999997</v>
      </c>
      <c r="M50" s="25">
        <v>27939.73</v>
      </c>
      <c r="N50" s="25">
        <v>16038.56</v>
      </c>
      <c r="O50" s="25">
        <v>8788.9500000000007</v>
      </c>
      <c r="P50" s="23">
        <f t="shared" si="7"/>
        <v>59437252.140000001</v>
      </c>
    </row>
    <row r="51" spans="1:16" x14ac:dyDescent="0.25">
      <c r="A51" s="14" t="s">
        <v>99</v>
      </c>
      <c r="B51" s="3" t="s">
        <v>100</v>
      </c>
      <c r="C51" s="23">
        <f t="shared" ref="C51:O51" si="12">C53+C52</f>
        <v>49991800.269999996</v>
      </c>
      <c r="D51" s="23">
        <f t="shared" si="12"/>
        <v>42530.96</v>
      </c>
      <c r="E51" s="23">
        <f t="shared" si="12"/>
        <v>41851474.560000002</v>
      </c>
      <c r="F51" s="23">
        <f t="shared" si="12"/>
        <v>588043.9</v>
      </c>
      <c r="G51" s="23">
        <f t="shared" si="12"/>
        <v>579841.19999999995</v>
      </c>
      <c r="H51" s="23">
        <f t="shared" si="12"/>
        <v>2191547.71</v>
      </c>
      <c r="I51" s="23">
        <f t="shared" si="12"/>
        <v>11890.79</v>
      </c>
      <c r="J51" s="23">
        <f t="shared" si="12"/>
        <v>297978.26</v>
      </c>
      <c r="K51" s="23">
        <f t="shared" si="12"/>
        <v>937112.75</v>
      </c>
      <c r="L51" s="23">
        <f t="shared" si="12"/>
        <v>187926.62</v>
      </c>
      <c r="M51" s="23">
        <f t="shared" si="12"/>
        <v>33873.160000000003</v>
      </c>
      <c r="N51" s="23">
        <f t="shared" si="12"/>
        <v>487254.07</v>
      </c>
      <c r="O51" s="23">
        <f t="shared" si="12"/>
        <v>10650.26</v>
      </c>
      <c r="P51" s="23">
        <f t="shared" si="7"/>
        <v>97211924.510000005</v>
      </c>
    </row>
    <row r="52" spans="1:16" x14ac:dyDescent="0.25">
      <c r="A52" s="24" t="s">
        <v>101</v>
      </c>
      <c r="B52" s="4" t="s">
        <v>102</v>
      </c>
      <c r="C52" s="25">
        <v>32863135.640000001</v>
      </c>
      <c r="D52" s="25">
        <v>42530.96</v>
      </c>
      <c r="E52" s="25">
        <v>37383756.990000002</v>
      </c>
      <c r="F52" s="25">
        <v>588043.9</v>
      </c>
      <c r="G52" s="25">
        <v>579841.19999999995</v>
      </c>
      <c r="H52" s="25">
        <v>1298209.58</v>
      </c>
      <c r="I52" s="25">
        <v>6530.73</v>
      </c>
      <c r="J52" s="25">
        <v>167612.76999999999</v>
      </c>
      <c r="K52" s="25">
        <v>527125.92000000004</v>
      </c>
      <c r="L52" s="25">
        <v>187926.62</v>
      </c>
      <c r="M52" s="25">
        <v>25010.560000000001</v>
      </c>
      <c r="N52" s="25">
        <v>487254.07</v>
      </c>
      <c r="O52" s="25">
        <v>7868.3</v>
      </c>
      <c r="P52" s="23">
        <f t="shared" si="7"/>
        <v>74164847.24000001</v>
      </c>
    </row>
    <row r="53" spans="1:16" x14ac:dyDescent="0.25">
      <c r="A53" s="24" t="s">
        <v>103</v>
      </c>
      <c r="B53" s="4" t="s">
        <v>104</v>
      </c>
      <c r="C53" s="25">
        <v>17128664.629999999</v>
      </c>
      <c r="D53" s="25">
        <v>0</v>
      </c>
      <c r="E53" s="25">
        <v>4467717.57</v>
      </c>
      <c r="F53" s="25">
        <v>0</v>
      </c>
      <c r="G53" s="25">
        <v>0</v>
      </c>
      <c r="H53" s="25">
        <v>893338.13</v>
      </c>
      <c r="I53" s="25">
        <v>5360.06</v>
      </c>
      <c r="J53" s="25">
        <v>130365.49</v>
      </c>
      <c r="K53" s="25">
        <v>409986.83</v>
      </c>
      <c r="L53" s="25">
        <v>0</v>
      </c>
      <c r="M53" s="25">
        <v>8862.6</v>
      </c>
      <c r="N53" s="25">
        <v>0</v>
      </c>
      <c r="O53" s="25">
        <v>2781.96</v>
      </c>
      <c r="P53" s="23">
        <f t="shared" si="7"/>
        <v>23047077.269999996</v>
      </c>
    </row>
    <row r="54" spans="1:16" x14ac:dyDescent="0.25">
      <c r="A54" s="24" t="s">
        <v>105</v>
      </c>
      <c r="B54" s="4" t="s">
        <v>106</v>
      </c>
      <c r="C54" s="25">
        <v>12099609.029999999</v>
      </c>
      <c r="D54" s="25">
        <v>0</v>
      </c>
      <c r="E54" s="25">
        <v>0</v>
      </c>
      <c r="F54" s="25">
        <v>0</v>
      </c>
      <c r="G54" s="25">
        <v>0</v>
      </c>
      <c r="H54" s="25">
        <v>765468.82</v>
      </c>
      <c r="I54" s="25">
        <v>3604.05</v>
      </c>
      <c r="J54" s="25">
        <v>74494.559999999998</v>
      </c>
      <c r="K54" s="25">
        <v>333177.58</v>
      </c>
      <c r="L54" s="25">
        <v>187926.62</v>
      </c>
      <c r="M54" s="25">
        <v>4018.21</v>
      </c>
      <c r="N54" s="25">
        <v>0</v>
      </c>
      <c r="O54" s="25">
        <v>1267.81</v>
      </c>
      <c r="P54" s="23">
        <f t="shared" si="7"/>
        <v>13469566.680000002</v>
      </c>
    </row>
    <row r="55" spans="1:16" x14ac:dyDescent="0.25">
      <c r="A55" s="14" t="s">
        <v>107</v>
      </c>
      <c r="B55" s="3" t="s">
        <v>108</v>
      </c>
      <c r="C55" s="23">
        <f t="shared" ref="C55:O55" si="13">C56+C60</f>
        <v>5754510.4000000004</v>
      </c>
      <c r="D55" s="23">
        <f t="shared" si="13"/>
        <v>5526.07</v>
      </c>
      <c r="E55" s="23">
        <f t="shared" si="13"/>
        <v>6970175.0299999993</v>
      </c>
      <c r="F55" s="23">
        <f t="shared" si="13"/>
        <v>3837787.9299999997</v>
      </c>
      <c r="G55" s="23">
        <f t="shared" si="13"/>
        <v>272512.44</v>
      </c>
      <c r="H55" s="23">
        <f t="shared" si="13"/>
        <v>347306.27</v>
      </c>
      <c r="I55" s="23">
        <f t="shared" si="13"/>
        <v>6630.8</v>
      </c>
      <c r="J55" s="23">
        <f t="shared" si="13"/>
        <v>98412.01999999999</v>
      </c>
      <c r="K55" s="23">
        <f t="shared" si="13"/>
        <v>647919.17999999993</v>
      </c>
      <c r="L55" s="23">
        <f t="shared" si="13"/>
        <v>230824.46</v>
      </c>
      <c r="M55" s="23">
        <f t="shared" si="13"/>
        <v>7961.32</v>
      </c>
      <c r="N55" s="23">
        <f t="shared" si="13"/>
        <v>17563.14</v>
      </c>
      <c r="O55" s="23">
        <f t="shared" si="13"/>
        <v>2501.34</v>
      </c>
      <c r="P55" s="23">
        <f t="shared" si="7"/>
        <v>18199630.400000002</v>
      </c>
    </row>
    <row r="56" spans="1:16" x14ac:dyDescent="0.25">
      <c r="A56" s="14" t="s">
        <v>109</v>
      </c>
      <c r="B56" s="3" t="s">
        <v>110</v>
      </c>
      <c r="C56" s="23">
        <f t="shared" ref="C56:O56" si="14">C59+C58+C57</f>
        <v>4514673.92</v>
      </c>
      <c r="D56" s="23">
        <f t="shared" si="14"/>
        <v>747.81999999999994</v>
      </c>
      <c r="E56" s="23">
        <f t="shared" si="14"/>
        <v>5198046.51</v>
      </c>
      <c r="F56" s="23">
        <f t="shared" si="14"/>
        <v>908740.62999999989</v>
      </c>
      <c r="G56" s="23">
        <f t="shared" si="14"/>
        <v>157720.80000000002</v>
      </c>
      <c r="H56" s="23">
        <f t="shared" si="14"/>
        <v>115765.37</v>
      </c>
      <c r="I56" s="23">
        <f t="shared" si="14"/>
        <v>1784.5</v>
      </c>
      <c r="J56" s="23">
        <f t="shared" si="14"/>
        <v>32812.04</v>
      </c>
      <c r="K56" s="23">
        <f t="shared" si="14"/>
        <v>215973.05999999997</v>
      </c>
      <c r="L56" s="23">
        <f t="shared" si="14"/>
        <v>7729.15</v>
      </c>
      <c r="M56" s="23">
        <f t="shared" si="14"/>
        <v>4205.9799999999996</v>
      </c>
      <c r="N56" s="23">
        <f t="shared" si="14"/>
        <v>5661.2699999999995</v>
      </c>
      <c r="O56" s="23">
        <f t="shared" si="14"/>
        <v>1325.71</v>
      </c>
      <c r="P56" s="23">
        <f t="shared" si="7"/>
        <v>11165186.76</v>
      </c>
    </row>
    <row r="57" spans="1:16" x14ac:dyDescent="0.25">
      <c r="A57" s="24" t="s">
        <v>111</v>
      </c>
      <c r="B57" s="4" t="s">
        <v>112</v>
      </c>
      <c r="C57" s="25">
        <v>965861.79</v>
      </c>
      <c r="D57" s="25">
        <v>14.96</v>
      </c>
      <c r="E57" s="25">
        <v>103783.42</v>
      </c>
      <c r="F57" s="25">
        <v>14177.94</v>
      </c>
      <c r="G57" s="25">
        <v>3154.42</v>
      </c>
      <c r="H57" s="25">
        <v>2315.31</v>
      </c>
      <c r="I57" s="25">
        <v>23.06</v>
      </c>
      <c r="J57" s="25">
        <v>656.24</v>
      </c>
      <c r="K57" s="25">
        <v>4319.46</v>
      </c>
      <c r="L57" s="25">
        <v>154.58000000000001</v>
      </c>
      <c r="M57" s="25">
        <v>75.11</v>
      </c>
      <c r="N57" s="25">
        <v>113.23</v>
      </c>
      <c r="O57" s="25">
        <v>26.51</v>
      </c>
      <c r="P57" s="23">
        <f t="shared" si="7"/>
        <v>1094676.03</v>
      </c>
    </row>
    <row r="58" spans="1:16" x14ac:dyDescent="0.25">
      <c r="A58" s="24" t="s">
        <v>113</v>
      </c>
      <c r="B58" s="4" t="s">
        <v>114</v>
      </c>
      <c r="C58" s="25">
        <v>169596.68</v>
      </c>
      <c r="D58" s="25">
        <v>67.3</v>
      </c>
      <c r="E58" s="25">
        <v>475900.83</v>
      </c>
      <c r="F58" s="25">
        <v>82153.72</v>
      </c>
      <c r="G58" s="25">
        <v>14194.87</v>
      </c>
      <c r="H58" s="25">
        <v>10418.879999999999</v>
      </c>
      <c r="I58" s="25">
        <v>103.78</v>
      </c>
      <c r="J58" s="25">
        <v>2953.08</v>
      </c>
      <c r="K58" s="25">
        <v>19437.580000000002</v>
      </c>
      <c r="L58" s="25">
        <v>695.62</v>
      </c>
      <c r="M58" s="25">
        <v>375.53</v>
      </c>
      <c r="N58" s="25">
        <v>509.51</v>
      </c>
      <c r="O58" s="25">
        <v>119.31</v>
      </c>
      <c r="P58" s="23">
        <f t="shared" si="7"/>
        <v>776526.69000000006</v>
      </c>
    </row>
    <row r="59" spans="1:16" x14ac:dyDescent="0.25">
      <c r="A59" s="24" t="s">
        <v>115</v>
      </c>
      <c r="B59" s="4" t="s">
        <v>116</v>
      </c>
      <c r="C59" s="25">
        <v>3379215.45</v>
      </c>
      <c r="D59" s="25">
        <v>665.56</v>
      </c>
      <c r="E59" s="25">
        <v>4618362.26</v>
      </c>
      <c r="F59" s="25">
        <v>812408.97</v>
      </c>
      <c r="G59" s="25">
        <v>140371.51</v>
      </c>
      <c r="H59" s="25">
        <v>103031.18</v>
      </c>
      <c r="I59" s="25">
        <v>1657.66</v>
      </c>
      <c r="J59" s="25">
        <v>29202.720000000001</v>
      </c>
      <c r="K59" s="25">
        <v>192216.02</v>
      </c>
      <c r="L59" s="25">
        <v>6878.95</v>
      </c>
      <c r="M59" s="25">
        <v>3755.34</v>
      </c>
      <c r="N59" s="25">
        <v>5038.53</v>
      </c>
      <c r="O59" s="25">
        <v>1179.8900000000001</v>
      </c>
      <c r="P59" s="23">
        <f t="shared" si="7"/>
        <v>9293984.0399999991</v>
      </c>
    </row>
    <row r="60" spans="1:16" x14ac:dyDescent="0.25">
      <c r="A60" s="24" t="s">
        <v>117</v>
      </c>
      <c r="B60" s="4" t="s">
        <v>118</v>
      </c>
      <c r="C60" s="25">
        <v>1239836.48</v>
      </c>
      <c r="D60" s="25">
        <v>4778.25</v>
      </c>
      <c r="E60" s="25">
        <v>1772128.52</v>
      </c>
      <c r="F60" s="25">
        <v>2929047.3</v>
      </c>
      <c r="G60" s="25">
        <v>114791.64</v>
      </c>
      <c r="H60" s="25">
        <v>231540.9</v>
      </c>
      <c r="I60" s="25">
        <v>4846.3</v>
      </c>
      <c r="J60" s="25">
        <v>65599.98</v>
      </c>
      <c r="K60" s="25">
        <v>431946.12</v>
      </c>
      <c r="L60" s="25">
        <v>223095.31</v>
      </c>
      <c r="M60" s="25">
        <v>3755.34</v>
      </c>
      <c r="N60" s="25">
        <v>11901.87</v>
      </c>
      <c r="O60" s="25">
        <v>1175.6300000000001</v>
      </c>
      <c r="P60" s="23">
        <f t="shared" si="7"/>
        <v>7034443.6399999997</v>
      </c>
    </row>
    <row r="61" spans="1:16" x14ac:dyDescent="0.25">
      <c r="A61" s="14" t="s">
        <v>119</v>
      </c>
      <c r="B61" s="3" t="s">
        <v>120</v>
      </c>
      <c r="C61" s="23">
        <f t="shared" ref="C61:O61" si="15">C62+C68+C74</f>
        <v>9624110.8900000006</v>
      </c>
      <c r="D61" s="23">
        <f t="shared" si="15"/>
        <v>1036601.3400000001</v>
      </c>
      <c r="E61" s="23">
        <f t="shared" si="15"/>
        <v>57373134.489999995</v>
      </c>
      <c r="F61" s="23">
        <f t="shared" si="15"/>
        <v>11804537.199999999</v>
      </c>
      <c r="G61" s="23">
        <f t="shared" si="15"/>
        <v>13426135.020000001</v>
      </c>
      <c r="H61" s="23">
        <f t="shared" si="15"/>
        <v>49453580.549999997</v>
      </c>
      <c r="I61" s="23">
        <f t="shared" si="15"/>
        <v>270560.39</v>
      </c>
      <c r="J61" s="23">
        <f t="shared" si="15"/>
        <v>7407634.3200000003</v>
      </c>
      <c r="K61" s="23">
        <f t="shared" si="15"/>
        <v>6082752.8200000003</v>
      </c>
      <c r="L61" s="23">
        <f t="shared" si="15"/>
        <v>2391962.5500000003</v>
      </c>
      <c r="M61" s="23">
        <f t="shared" si="15"/>
        <v>75482.320000000007</v>
      </c>
      <c r="N61" s="23">
        <f t="shared" si="15"/>
        <v>2680909.6800000002</v>
      </c>
      <c r="O61" s="23">
        <f t="shared" si="15"/>
        <v>24106.989999999998</v>
      </c>
      <c r="P61" s="23">
        <f t="shared" ref="P61:P92" si="16">C61+D61+E61+F61+G61+H61+I61+J61+K61+L61+M61+N61+O61</f>
        <v>161651508.56</v>
      </c>
    </row>
    <row r="62" spans="1:16" x14ac:dyDescent="0.25">
      <c r="A62" s="14" t="s">
        <v>121</v>
      </c>
      <c r="B62" s="3" t="s">
        <v>122</v>
      </c>
      <c r="C62" s="23">
        <f t="shared" ref="C62:O62" si="17">C67+C66+C65+C64+C63</f>
        <v>8929158.0099999998</v>
      </c>
      <c r="D62" s="23">
        <f t="shared" si="17"/>
        <v>988551.31</v>
      </c>
      <c r="E62" s="23">
        <f t="shared" si="17"/>
        <v>1154299.08</v>
      </c>
      <c r="F62" s="23">
        <f t="shared" si="17"/>
        <v>10232537.199999999</v>
      </c>
      <c r="G62" s="23">
        <f t="shared" si="17"/>
        <v>12901318.550000001</v>
      </c>
      <c r="H62" s="23">
        <f t="shared" si="17"/>
        <v>39123394.07</v>
      </c>
      <c r="I62" s="23">
        <f t="shared" si="17"/>
        <v>247168.86</v>
      </c>
      <c r="J62" s="23">
        <f t="shared" si="17"/>
        <v>6550972.6200000001</v>
      </c>
      <c r="K62" s="23">
        <f t="shared" si="17"/>
        <v>5725916.8700000001</v>
      </c>
      <c r="L62" s="23">
        <f t="shared" si="17"/>
        <v>2324006.33</v>
      </c>
      <c r="M62" s="23">
        <f t="shared" si="17"/>
        <v>44801.19</v>
      </c>
      <c r="N62" s="23">
        <f t="shared" si="17"/>
        <v>2588929.87</v>
      </c>
      <c r="O62" s="23">
        <f t="shared" si="17"/>
        <v>14459.18</v>
      </c>
      <c r="P62" s="23">
        <f t="shared" si="16"/>
        <v>90825513.140000015</v>
      </c>
    </row>
    <row r="63" spans="1:16" x14ac:dyDescent="0.25">
      <c r="A63" s="24" t="s">
        <v>123</v>
      </c>
      <c r="B63" s="4" t="s">
        <v>124</v>
      </c>
      <c r="C63" s="25">
        <v>2962741.98</v>
      </c>
      <c r="D63" s="25">
        <v>158168.21</v>
      </c>
      <c r="E63" s="25">
        <v>195253.76000000001</v>
      </c>
      <c r="F63" s="25">
        <v>2090358.21</v>
      </c>
      <c r="G63" s="25">
        <v>2176792.3199999998</v>
      </c>
      <c r="H63" s="25">
        <v>5981675.9199999999</v>
      </c>
      <c r="I63" s="25">
        <v>35013.120000000003</v>
      </c>
      <c r="J63" s="25">
        <v>720675.22</v>
      </c>
      <c r="K63" s="25">
        <v>1468949.22</v>
      </c>
      <c r="L63" s="25">
        <v>393162.58</v>
      </c>
      <c r="M63" s="25">
        <v>7322.91</v>
      </c>
      <c r="N63" s="25">
        <v>260452.04</v>
      </c>
      <c r="O63" s="25">
        <v>2303.9499999999998</v>
      </c>
      <c r="P63" s="23">
        <f t="shared" si="16"/>
        <v>16452869.439999999</v>
      </c>
    </row>
    <row r="64" spans="1:16" x14ac:dyDescent="0.25">
      <c r="A64" s="24" t="s">
        <v>125</v>
      </c>
      <c r="B64" s="4" t="s">
        <v>126</v>
      </c>
      <c r="C64" s="25">
        <v>373250.95</v>
      </c>
      <c r="D64" s="25">
        <v>385535.01</v>
      </c>
      <c r="E64" s="25">
        <v>239334.29</v>
      </c>
      <c r="F64" s="25">
        <v>1509087.9</v>
      </c>
      <c r="G64" s="25">
        <v>6255523.4000000004</v>
      </c>
      <c r="H64" s="25">
        <v>7659487.8300000001</v>
      </c>
      <c r="I64" s="25">
        <v>43799.31</v>
      </c>
      <c r="J64" s="25">
        <v>1091082.73</v>
      </c>
      <c r="K64" s="25">
        <v>1551701.31</v>
      </c>
      <c r="L64" s="25">
        <v>1053718.05</v>
      </c>
      <c r="M64" s="25">
        <v>8787.49</v>
      </c>
      <c r="N64" s="25">
        <v>266463.81</v>
      </c>
      <c r="O64" s="25">
        <v>2762.76</v>
      </c>
      <c r="P64" s="23">
        <f t="shared" si="16"/>
        <v>20440534.84</v>
      </c>
    </row>
    <row r="65" spans="1:16" x14ac:dyDescent="0.25">
      <c r="A65" s="24" t="s">
        <v>127</v>
      </c>
      <c r="B65" s="4" t="s">
        <v>128</v>
      </c>
      <c r="C65" s="25">
        <v>5593165.0800000001</v>
      </c>
      <c r="D65" s="25">
        <v>444848.09</v>
      </c>
      <c r="E65" s="25">
        <v>719711.03</v>
      </c>
      <c r="F65" s="25">
        <v>6633091.0899999999</v>
      </c>
      <c r="G65" s="25">
        <v>4469002.83</v>
      </c>
      <c r="H65" s="25">
        <v>25482230.32</v>
      </c>
      <c r="I65" s="25">
        <v>168356.43</v>
      </c>
      <c r="J65" s="25">
        <v>4739214.67</v>
      </c>
      <c r="K65" s="25">
        <v>2705266.34</v>
      </c>
      <c r="L65" s="25">
        <v>877125.7</v>
      </c>
      <c r="M65" s="25">
        <v>28690.79</v>
      </c>
      <c r="N65" s="25">
        <v>2062014.02</v>
      </c>
      <c r="O65" s="25">
        <v>9392.4699999999993</v>
      </c>
      <c r="P65" s="23">
        <f t="shared" si="16"/>
        <v>53932108.859999999</v>
      </c>
    </row>
    <row r="66" spans="1:16" x14ac:dyDescent="0.25">
      <c r="A66" s="24" t="s">
        <v>129</v>
      </c>
      <c r="B66" s="4" t="s">
        <v>130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3">
        <f t="shared" si="16"/>
        <v>0</v>
      </c>
    </row>
    <row r="67" spans="1:16" ht="21" x14ac:dyDescent="0.25">
      <c r="A67" s="24" t="s">
        <v>131</v>
      </c>
      <c r="B67" s="4" t="s">
        <v>132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3">
        <f t="shared" si="16"/>
        <v>0</v>
      </c>
    </row>
    <row r="68" spans="1:16" x14ac:dyDescent="0.25">
      <c r="A68" s="14" t="s">
        <v>133</v>
      </c>
      <c r="B68" s="3" t="s">
        <v>134</v>
      </c>
      <c r="C68" s="23">
        <f t="shared" ref="C68:O68" si="18">C73+C72+C71+C70+C69</f>
        <v>694952.88000000012</v>
      </c>
      <c r="D68" s="23">
        <f t="shared" si="18"/>
        <v>48050.030000000006</v>
      </c>
      <c r="E68" s="23">
        <f t="shared" si="18"/>
        <v>53998769.019999996</v>
      </c>
      <c r="F68" s="23">
        <f t="shared" si="18"/>
        <v>1572000</v>
      </c>
      <c r="G68" s="23">
        <f t="shared" si="18"/>
        <v>524816.47</v>
      </c>
      <c r="H68" s="23">
        <f t="shared" si="18"/>
        <v>10330186.48</v>
      </c>
      <c r="I68" s="23">
        <f t="shared" si="18"/>
        <v>23391.53</v>
      </c>
      <c r="J68" s="23">
        <f t="shared" si="18"/>
        <v>856661.70000000007</v>
      </c>
      <c r="K68" s="23">
        <f t="shared" si="18"/>
        <v>356835.95</v>
      </c>
      <c r="L68" s="23">
        <f t="shared" si="18"/>
        <v>67956.22</v>
      </c>
      <c r="M68" s="23">
        <f t="shared" si="18"/>
        <v>30005.17</v>
      </c>
      <c r="N68" s="23">
        <f t="shared" si="18"/>
        <v>91979.81</v>
      </c>
      <c r="O68" s="23">
        <f t="shared" si="18"/>
        <v>9433.24</v>
      </c>
      <c r="P68" s="23">
        <f t="shared" si="16"/>
        <v>68605038.5</v>
      </c>
    </row>
    <row r="69" spans="1:16" x14ac:dyDescent="0.25">
      <c r="A69" s="24" t="s">
        <v>135</v>
      </c>
      <c r="B69" s="4" t="s">
        <v>136</v>
      </c>
      <c r="C69" s="25">
        <v>13899.06</v>
      </c>
      <c r="D69" s="25">
        <v>697.8</v>
      </c>
      <c r="E69" s="25">
        <v>6678767.8399999999</v>
      </c>
      <c r="F69" s="25">
        <v>42000</v>
      </c>
      <c r="G69" s="25">
        <v>28999.119999999999</v>
      </c>
      <c r="H69" s="25">
        <v>63515.01</v>
      </c>
      <c r="I69" s="25">
        <v>6603.37</v>
      </c>
      <c r="J69" s="25">
        <v>15096.85</v>
      </c>
      <c r="K69" s="25">
        <v>14837.87</v>
      </c>
      <c r="L69" s="25">
        <v>3971.34</v>
      </c>
      <c r="M69" s="25">
        <v>8712.39</v>
      </c>
      <c r="N69" s="25">
        <v>1620.73</v>
      </c>
      <c r="O69" s="25">
        <v>2740.01</v>
      </c>
      <c r="P69" s="23">
        <f t="shared" si="16"/>
        <v>6881461.3899999997</v>
      </c>
    </row>
    <row r="70" spans="1:16" x14ac:dyDescent="0.25">
      <c r="A70" s="24" t="s">
        <v>137</v>
      </c>
      <c r="B70" s="4" t="s">
        <v>138</v>
      </c>
      <c r="C70" s="25">
        <v>6949.53</v>
      </c>
      <c r="D70" s="25">
        <v>1333.73</v>
      </c>
      <c r="E70" s="25">
        <v>20823730.600000001</v>
      </c>
      <c r="F70" s="25">
        <v>30000</v>
      </c>
      <c r="G70" s="25">
        <v>98243.73</v>
      </c>
      <c r="H70" s="25">
        <v>146746.41</v>
      </c>
      <c r="I70" s="25">
        <v>1641.34</v>
      </c>
      <c r="J70" s="25">
        <v>11021.04</v>
      </c>
      <c r="K70" s="25">
        <v>15673.75</v>
      </c>
      <c r="L70" s="25">
        <v>10831.12</v>
      </c>
      <c r="M70" s="25">
        <v>10702.72</v>
      </c>
      <c r="N70" s="25">
        <v>2544.42</v>
      </c>
      <c r="O70" s="25">
        <v>3366</v>
      </c>
      <c r="P70" s="23">
        <f t="shared" si="16"/>
        <v>21162784.390000004</v>
      </c>
    </row>
    <row r="71" spans="1:16" x14ac:dyDescent="0.25">
      <c r="A71" s="24" t="s">
        <v>139</v>
      </c>
      <c r="B71" s="4" t="s">
        <v>140</v>
      </c>
      <c r="C71" s="25">
        <v>674104.29</v>
      </c>
      <c r="D71" s="25">
        <v>46018.5</v>
      </c>
      <c r="E71" s="25">
        <v>26496270.579999998</v>
      </c>
      <c r="F71" s="25">
        <v>1500000</v>
      </c>
      <c r="G71" s="25">
        <v>397573.62</v>
      </c>
      <c r="H71" s="25">
        <v>10119925.060000001</v>
      </c>
      <c r="I71" s="25">
        <v>15146.82</v>
      </c>
      <c r="J71" s="25">
        <v>830543.81</v>
      </c>
      <c r="K71" s="25">
        <v>326324.33</v>
      </c>
      <c r="L71" s="25">
        <v>53153.760000000002</v>
      </c>
      <c r="M71" s="25">
        <v>10590.06</v>
      </c>
      <c r="N71" s="25">
        <v>87814.66</v>
      </c>
      <c r="O71" s="25">
        <v>3327.23</v>
      </c>
      <c r="P71" s="23">
        <f t="shared" si="16"/>
        <v>40560792.719999991</v>
      </c>
    </row>
    <row r="72" spans="1:16" ht="21" x14ac:dyDescent="0.25">
      <c r="A72" s="24" t="s">
        <v>141</v>
      </c>
      <c r="B72" s="4" t="s">
        <v>142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3">
        <f t="shared" si="16"/>
        <v>0</v>
      </c>
    </row>
    <row r="73" spans="1:16" ht="21" x14ac:dyDescent="0.25">
      <c r="A73" s="24" t="s">
        <v>143</v>
      </c>
      <c r="B73" s="4" t="s">
        <v>144</v>
      </c>
      <c r="C73" s="25">
        <v>0</v>
      </c>
      <c r="D73" s="25">
        <v>0</v>
      </c>
      <c r="E73" s="25">
        <v>0</v>
      </c>
      <c r="F73" s="25">
        <v>0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3">
        <f t="shared" si="16"/>
        <v>0</v>
      </c>
    </row>
    <row r="74" spans="1:16" x14ac:dyDescent="0.25">
      <c r="A74" s="24" t="s">
        <v>145</v>
      </c>
      <c r="B74" s="4" t="s">
        <v>146</v>
      </c>
      <c r="C74" s="25">
        <v>0</v>
      </c>
      <c r="D74" s="25">
        <v>0</v>
      </c>
      <c r="E74" s="25">
        <v>2220066.39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675.96</v>
      </c>
      <c r="N74" s="25">
        <v>0</v>
      </c>
      <c r="O74" s="25">
        <v>214.57</v>
      </c>
      <c r="P74" s="23">
        <f t="shared" si="16"/>
        <v>2220956.92</v>
      </c>
    </row>
    <row r="75" spans="1:16" x14ac:dyDescent="0.25">
      <c r="A75" s="14" t="s">
        <v>147</v>
      </c>
      <c r="B75" s="3" t="s">
        <v>148</v>
      </c>
      <c r="C75" s="23">
        <f t="shared" ref="C75:O75" si="19">C76+C79+C80+C81+C82+C83</f>
        <v>1707162.0799999998</v>
      </c>
      <c r="D75" s="23">
        <f t="shared" si="19"/>
        <v>140016.22</v>
      </c>
      <c r="E75" s="23">
        <f t="shared" si="19"/>
        <v>4691026.62</v>
      </c>
      <c r="F75" s="23">
        <f t="shared" si="19"/>
        <v>2495261.54</v>
      </c>
      <c r="G75" s="23">
        <f t="shared" si="19"/>
        <v>1500613.48</v>
      </c>
      <c r="H75" s="23">
        <f t="shared" si="19"/>
        <v>15893507.41</v>
      </c>
      <c r="I75" s="23">
        <f t="shared" si="19"/>
        <v>105705.38999999998</v>
      </c>
      <c r="J75" s="23">
        <f t="shared" si="19"/>
        <v>2547636.1800000002</v>
      </c>
      <c r="K75" s="23">
        <f t="shared" si="19"/>
        <v>1974112.2999999998</v>
      </c>
      <c r="L75" s="23">
        <f t="shared" si="19"/>
        <v>973353.85</v>
      </c>
      <c r="M75" s="23">
        <f t="shared" si="19"/>
        <v>13444.099999999999</v>
      </c>
      <c r="N75" s="23">
        <f t="shared" si="19"/>
        <v>1105735.5</v>
      </c>
      <c r="O75" s="23">
        <f t="shared" si="19"/>
        <v>4215.2700000000004</v>
      </c>
      <c r="P75" s="23">
        <f t="shared" si="16"/>
        <v>33151789.940000005</v>
      </c>
    </row>
    <row r="76" spans="1:16" x14ac:dyDescent="0.25">
      <c r="A76" s="14" t="s">
        <v>149</v>
      </c>
      <c r="B76" s="3" t="s">
        <v>150</v>
      </c>
      <c r="C76" s="23">
        <f t="shared" ref="C76:O76" si="20">C78+C77</f>
        <v>1395409.06</v>
      </c>
      <c r="D76" s="23">
        <f t="shared" si="20"/>
        <v>24279.71</v>
      </c>
      <c r="E76" s="23">
        <f t="shared" si="20"/>
        <v>3131977.8600000003</v>
      </c>
      <c r="F76" s="23">
        <f t="shared" si="20"/>
        <v>391161.48000000004</v>
      </c>
      <c r="G76" s="23">
        <f t="shared" si="20"/>
        <v>506139.55</v>
      </c>
      <c r="H76" s="23">
        <f t="shared" si="20"/>
        <v>5851805.6100000003</v>
      </c>
      <c r="I76" s="23">
        <f t="shared" si="20"/>
        <v>37558.54</v>
      </c>
      <c r="J76" s="23">
        <f t="shared" si="20"/>
        <v>954216.61</v>
      </c>
      <c r="K76" s="23">
        <f t="shared" si="20"/>
        <v>640348.24</v>
      </c>
      <c r="L76" s="23">
        <f t="shared" si="20"/>
        <v>596195.42000000004</v>
      </c>
      <c r="M76" s="23">
        <f t="shared" si="20"/>
        <v>5595.45</v>
      </c>
      <c r="N76" s="23">
        <f t="shared" si="20"/>
        <v>593314.79</v>
      </c>
      <c r="O76" s="23">
        <f t="shared" si="20"/>
        <v>1753.8899999999999</v>
      </c>
      <c r="P76" s="23">
        <f t="shared" si="16"/>
        <v>14129756.210000001</v>
      </c>
    </row>
    <row r="77" spans="1:16" x14ac:dyDescent="0.25">
      <c r="A77" s="24" t="s">
        <v>151</v>
      </c>
      <c r="B77" s="4" t="s">
        <v>152</v>
      </c>
      <c r="C77" s="25">
        <v>1048553.97</v>
      </c>
      <c r="D77" s="25">
        <v>17481.39</v>
      </c>
      <c r="E77" s="25">
        <v>2312831.9500000002</v>
      </c>
      <c r="F77" s="25">
        <v>281636.27</v>
      </c>
      <c r="G77" s="25">
        <v>364420.48</v>
      </c>
      <c r="H77" s="25">
        <v>4191541.66</v>
      </c>
      <c r="I77" s="25">
        <v>24264.22</v>
      </c>
      <c r="J77" s="25">
        <v>682122.23</v>
      </c>
      <c r="K77" s="25">
        <v>461050.73</v>
      </c>
      <c r="L77" s="25">
        <v>429260.7</v>
      </c>
      <c r="M77" s="25">
        <v>4018.21</v>
      </c>
      <c r="N77" s="25">
        <v>427186.65</v>
      </c>
      <c r="O77" s="25">
        <v>1262.8</v>
      </c>
      <c r="P77" s="23">
        <f t="shared" si="16"/>
        <v>10245631.260000002</v>
      </c>
    </row>
    <row r="78" spans="1:16" x14ac:dyDescent="0.25">
      <c r="A78" s="24" t="s">
        <v>153</v>
      </c>
      <c r="B78" s="4" t="s">
        <v>154</v>
      </c>
      <c r="C78" s="25">
        <v>346855.09</v>
      </c>
      <c r="D78" s="25">
        <v>6798.32</v>
      </c>
      <c r="E78" s="25">
        <v>819145.91</v>
      </c>
      <c r="F78" s="25">
        <v>109525.21</v>
      </c>
      <c r="G78" s="25">
        <v>141719.07</v>
      </c>
      <c r="H78" s="25">
        <v>1660263.95</v>
      </c>
      <c r="I78" s="25">
        <v>13294.32</v>
      </c>
      <c r="J78" s="25">
        <v>272094.38</v>
      </c>
      <c r="K78" s="25">
        <v>179297.51</v>
      </c>
      <c r="L78" s="25">
        <v>166934.72</v>
      </c>
      <c r="M78" s="25">
        <v>1577.24</v>
      </c>
      <c r="N78" s="25">
        <v>166128.14000000001</v>
      </c>
      <c r="O78" s="25">
        <v>491.09</v>
      </c>
      <c r="P78" s="23">
        <f t="shared" si="16"/>
        <v>3884124.95</v>
      </c>
    </row>
    <row r="79" spans="1:16" x14ac:dyDescent="0.25">
      <c r="A79" s="24" t="s">
        <v>155</v>
      </c>
      <c r="B79" s="4" t="s">
        <v>156</v>
      </c>
      <c r="C79" s="25">
        <v>29021.66</v>
      </c>
      <c r="D79" s="25">
        <v>31440.47</v>
      </c>
      <c r="E79" s="25">
        <v>129029.74</v>
      </c>
      <c r="F79" s="25">
        <v>105326.67</v>
      </c>
      <c r="G79" s="25">
        <v>173249.6</v>
      </c>
      <c r="H79" s="25">
        <v>2097933.5699999998</v>
      </c>
      <c r="I79" s="25">
        <v>15930.77</v>
      </c>
      <c r="J79" s="25">
        <v>304389.83</v>
      </c>
      <c r="K79" s="25">
        <v>209537.07</v>
      </c>
      <c r="L79" s="25">
        <v>55679.11</v>
      </c>
      <c r="M79" s="25">
        <v>1239.26</v>
      </c>
      <c r="N79" s="25">
        <v>80778.990000000005</v>
      </c>
      <c r="O79" s="25">
        <v>390.52</v>
      </c>
      <c r="P79" s="23">
        <f t="shared" si="16"/>
        <v>3233947.26</v>
      </c>
    </row>
    <row r="80" spans="1:16" ht="21" x14ac:dyDescent="0.25">
      <c r="A80" s="24" t="s">
        <v>157</v>
      </c>
      <c r="B80" s="4" t="s">
        <v>158</v>
      </c>
      <c r="C80" s="25">
        <v>9560.74</v>
      </c>
      <c r="D80" s="25">
        <v>3260.09</v>
      </c>
      <c r="E80" s="25">
        <v>123074.52</v>
      </c>
      <c r="F80" s="25">
        <v>0</v>
      </c>
      <c r="G80" s="25">
        <v>3073.47</v>
      </c>
      <c r="H80" s="25">
        <v>641337.57999999996</v>
      </c>
      <c r="I80" s="25">
        <v>2812.06</v>
      </c>
      <c r="J80" s="25">
        <v>0</v>
      </c>
      <c r="K80" s="25">
        <v>65229.120000000003</v>
      </c>
      <c r="L80" s="25">
        <v>21479.91</v>
      </c>
      <c r="M80" s="25">
        <v>375.53</v>
      </c>
      <c r="N80" s="25">
        <v>37467.26</v>
      </c>
      <c r="O80" s="25">
        <v>114.31</v>
      </c>
      <c r="P80" s="23">
        <f t="shared" si="16"/>
        <v>907784.59000000008</v>
      </c>
    </row>
    <row r="81" spans="1:16" x14ac:dyDescent="0.25">
      <c r="A81" s="24" t="s">
        <v>159</v>
      </c>
      <c r="B81" s="4" t="s">
        <v>160</v>
      </c>
      <c r="C81" s="25">
        <v>131773.03</v>
      </c>
      <c r="D81" s="25">
        <v>46791.85</v>
      </c>
      <c r="E81" s="25">
        <v>946285.23</v>
      </c>
      <c r="F81" s="25">
        <v>1383120.83</v>
      </c>
      <c r="G81" s="25">
        <v>462441.66</v>
      </c>
      <c r="H81" s="25">
        <v>3561953.74</v>
      </c>
      <c r="I81" s="25">
        <v>25026.76</v>
      </c>
      <c r="J81" s="25">
        <v>429524.2</v>
      </c>
      <c r="K81" s="25">
        <v>570435.28</v>
      </c>
      <c r="L81" s="25">
        <v>150382.07999999999</v>
      </c>
      <c r="M81" s="25">
        <v>3530.02</v>
      </c>
      <c r="N81" s="25">
        <v>164623.89000000001</v>
      </c>
      <c r="O81" s="25">
        <v>1105.24</v>
      </c>
      <c r="P81" s="23">
        <f t="shared" si="16"/>
        <v>7876993.8099999996</v>
      </c>
    </row>
    <row r="82" spans="1:16" x14ac:dyDescent="0.25">
      <c r="A82" s="24" t="s">
        <v>161</v>
      </c>
      <c r="B82" s="4" t="s">
        <v>162</v>
      </c>
      <c r="C82" s="25">
        <v>2972.41</v>
      </c>
      <c r="D82" s="25">
        <v>349.63</v>
      </c>
      <c r="E82" s="25">
        <v>73163.710000000006</v>
      </c>
      <c r="F82" s="25">
        <v>277009.15000000002</v>
      </c>
      <c r="G82" s="25">
        <v>5964.91</v>
      </c>
      <c r="H82" s="25">
        <v>50938.79</v>
      </c>
      <c r="I82" s="25">
        <v>1481.65</v>
      </c>
      <c r="J82" s="25">
        <v>10479.11</v>
      </c>
      <c r="K82" s="25">
        <v>3442.41</v>
      </c>
      <c r="L82" s="25">
        <v>3864.58</v>
      </c>
      <c r="M82" s="25">
        <v>150.21</v>
      </c>
      <c r="N82" s="25">
        <v>18427.060000000001</v>
      </c>
      <c r="O82" s="25">
        <v>43.03</v>
      </c>
      <c r="P82" s="23">
        <f t="shared" si="16"/>
        <v>448286.65</v>
      </c>
    </row>
    <row r="83" spans="1:16" x14ac:dyDescent="0.25">
      <c r="A83" s="24" t="s">
        <v>163</v>
      </c>
      <c r="B83" s="4" t="s">
        <v>164</v>
      </c>
      <c r="C83" s="25">
        <v>138425.18</v>
      </c>
      <c r="D83" s="25">
        <v>33894.47</v>
      </c>
      <c r="E83" s="25">
        <v>287495.56</v>
      </c>
      <c r="F83" s="25">
        <v>338643.41</v>
      </c>
      <c r="G83" s="25">
        <v>349744.29</v>
      </c>
      <c r="H83" s="25">
        <v>3689538.12</v>
      </c>
      <c r="I83" s="25">
        <v>22895.61</v>
      </c>
      <c r="J83" s="25">
        <v>849026.43</v>
      </c>
      <c r="K83" s="25">
        <v>485120.18</v>
      </c>
      <c r="L83" s="25">
        <v>145752.75</v>
      </c>
      <c r="M83" s="25">
        <v>2553.63</v>
      </c>
      <c r="N83" s="25">
        <v>211123.51</v>
      </c>
      <c r="O83" s="25">
        <v>808.28</v>
      </c>
      <c r="P83" s="23">
        <f t="shared" si="16"/>
        <v>6555021.4199999999</v>
      </c>
    </row>
    <row r="84" spans="1:16" x14ac:dyDescent="0.25">
      <c r="A84" s="14" t="s">
        <v>165</v>
      </c>
      <c r="B84" s="3" t="s">
        <v>166</v>
      </c>
      <c r="C84" s="23">
        <f t="shared" ref="C84:O84" si="21">C89+C88+C87+C86+C85</f>
        <v>86824.72</v>
      </c>
      <c r="D84" s="23">
        <f t="shared" si="21"/>
        <v>18705.080000000002</v>
      </c>
      <c r="E84" s="23">
        <f t="shared" si="21"/>
        <v>3328433.7</v>
      </c>
      <c r="F84" s="23">
        <f t="shared" si="21"/>
        <v>486500.29000000004</v>
      </c>
      <c r="G84" s="23">
        <f t="shared" si="21"/>
        <v>172686.78999999998</v>
      </c>
      <c r="H84" s="23">
        <f t="shared" si="21"/>
        <v>235065.03999999998</v>
      </c>
      <c r="I84" s="23">
        <f t="shared" si="21"/>
        <v>6101.7599999999993</v>
      </c>
      <c r="J84" s="23">
        <f t="shared" si="21"/>
        <v>79708.790000000008</v>
      </c>
      <c r="K84" s="23">
        <f t="shared" si="21"/>
        <v>137034.12</v>
      </c>
      <c r="L84" s="23">
        <f t="shared" si="21"/>
        <v>27429.33</v>
      </c>
      <c r="M84" s="23">
        <f t="shared" si="21"/>
        <v>2215.64</v>
      </c>
      <c r="N84" s="23">
        <f t="shared" si="21"/>
        <v>48697.91</v>
      </c>
      <c r="O84" s="23">
        <f t="shared" si="21"/>
        <v>700.81</v>
      </c>
      <c r="P84" s="23">
        <f t="shared" si="16"/>
        <v>4630103.9799999995</v>
      </c>
    </row>
    <row r="85" spans="1:16" x14ac:dyDescent="0.25">
      <c r="A85" s="24" t="s">
        <v>167</v>
      </c>
      <c r="B85" s="4" t="s">
        <v>168</v>
      </c>
      <c r="C85" s="25">
        <v>27023.02</v>
      </c>
      <c r="D85" s="25">
        <v>8527.0300000000007</v>
      </c>
      <c r="E85" s="25">
        <v>225934.96</v>
      </c>
      <c r="F85" s="25">
        <v>149345.96</v>
      </c>
      <c r="G85" s="25">
        <v>68014.289999999994</v>
      </c>
      <c r="H85" s="25">
        <v>69985.17</v>
      </c>
      <c r="I85" s="25">
        <v>1437.86</v>
      </c>
      <c r="J85" s="25">
        <v>2532.35</v>
      </c>
      <c r="K85" s="25">
        <v>2496.0500000000002</v>
      </c>
      <c r="L85" s="25">
        <v>24716.99</v>
      </c>
      <c r="M85" s="25">
        <v>150.21</v>
      </c>
      <c r="N85" s="25">
        <v>21222.12</v>
      </c>
      <c r="O85" s="25">
        <v>42.22</v>
      </c>
      <c r="P85" s="23">
        <f t="shared" si="16"/>
        <v>601428.22999999986</v>
      </c>
    </row>
    <row r="86" spans="1:16" x14ac:dyDescent="0.25">
      <c r="A86" s="24" t="s">
        <v>169</v>
      </c>
      <c r="B86" s="4" t="s">
        <v>170</v>
      </c>
      <c r="C86" s="25">
        <v>59648.36</v>
      </c>
      <c r="D86" s="25">
        <v>9799.2900000000009</v>
      </c>
      <c r="E86" s="25">
        <v>2668333.1</v>
      </c>
      <c r="F86" s="25">
        <v>330943.68</v>
      </c>
      <c r="G86" s="25">
        <v>95438.54</v>
      </c>
      <c r="H86" s="25">
        <v>39745</v>
      </c>
      <c r="I86" s="25">
        <v>1598.42</v>
      </c>
      <c r="J86" s="25">
        <v>62717.919999999998</v>
      </c>
      <c r="K86" s="25">
        <v>79447.61</v>
      </c>
      <c r="L86" s="25">
        <v>448.66</v>
      </c>
      <c r="M86" s="25">
        <v>1464.58</v>
      </c>
      <c r="N86" s="25">
        <v>11901.87</v>
      </c>
      <c r="O86" s="25">
        <v>464.08</v>
      </c>
      <c r="P86" s="23">
        <f t="shared" si="16"/>
        <v>3361951.1100000003</v>
      </c>
    </row>
    <row r="87" spans="1:16" x14ac:dyDescent="0.25">
      <c r="A87" s="24" t="s">
        <v>171</v>
      </c>
      <c r="B87" s="4" t="s">
        <v>172</v>
      </c>
      <c r="C87" s="25">
        <v>106.16</v>
      </c>
      <c r="D87" s="25">
        <v>223.37</v>
      </c>
      <c r="E87" s="25">
        <v>0</v>
      </c>
      <c r="F87" s="25">
        <v>3559.32</v>
      </c>
      <c r="G87" s="25">
        <v>5955.95</v>
      </c>
      <c r="H87" s="25">
        <v>84645.06</v>
      </c>
      <c r="I87" s="25">
        <v>1642.22</v>
      </c>
      <c r="J87" s="25">
        <v>5486.76</v>
      </c>
      <c r="K87" s="25">
        <v>49660.67</v>
      </c>
      <c r="L87" s="25">
        <v>499.64</v>
      </c>
      <c r="M87" s="25">
        <v>37.549999999999997</v>
      </c>
      <c r="N87" s="25">
        <v>1849.82</v>
      </c>
      <c r="O87" s="25">
        <v>15.17</v>
      </c>
      <c r="P87" s="23">
        <f t="shared" si="16"/>
        <v>153681.69000000003</v>
      </c>
    </row>
    <row r="88" spans="1:16" x14ac:dyDescent="0.25">
      <c r="A88" s="24" t="s">
        <v>173</v>
      </c>
      <c r="B88" s="4" t="s">
        <v>174</v>
      </c>
      <c r="C88" s="25">
        <v>47.18</v>
      </c>
      <c r="D88" s="25">
        <v>155.38999999999999</v>
      </c>
      <c r="E88" s="25">
        <v>73879.77</v>
      </c>
      <c r="F88" s="25">
        <v>2651.33</v>
      </c>
      <c r="G88" s="25">
        <v>3278.01</v>
      </c>
      <c r="H88" s="25">
        <v>40689.81</v>
      </c>
      <c r="I88" s="25">
        <v>1423.26</v>
      </c>
      <c r="J88" s="25">
        <v>8971.76</v>
      </c>
      <c r="K88" s="25">
        <v>5429.79</v>
      </c>
      <c r="L88" s="25">
        <v>1764.04</v>
      </c>
      <c r="M88" s="25">
        <v>37.549999999999997</v>
      </c>
      <c r="N88" s="25">
        <v>13724.1</v>
      </c>
      <c r="O88" s="25">
        <v>17.510000000000002</v>
      </c>
      <c r="P88" s="23">
        <f t="shared" si="16"/>
        <v>152069.50000000003</v>
      </c>
    </row>
    <row r="89" spans="1:16" ht="21" x14ac:dyDescent="0.25">
      <c r="A89" s="24" t="s">
        <v>175</v>
      </c>
      <c r="B89" s="4" t="s">
        <v>176</v>
      </c>
      <c r="C89" s="25">
        <v>0</v>
      </c>
      <c r="D89" s="25">
        <v>0</v>
      </c>
      <c r="E89" s="25">
        <v>360285.87</v>
      </c>
      <c r="F89" s="25">
        <v>0</v>
      </c>
      <c r="G89" s="25">
        <v>0</v>
      </c>
      <c r="H89" s="25">
        <v>0</v>
      </c>
      <c r="I89" s="25">
        <v>0</v>
      </c>
      <c r="J89" s="25">
        <v>0</v>
      </c>
      <c r="K89" s="25">
        <v>0</v>
      </c>
      <c r="L89" s="25">
        <v>0</v>
      </c>
      <c r="M89" s="25">
        <v>525.75</v>
      </c>
      <c r="N89" s="25">
        <v>0</v>
      </c>
      <c r="O89" s="25">
        <v>161.83000000000001</v>
      </c>
      <c r="P89" s="23">
        <f t="shared" si="16"/>
        <v>360973.45</v>
      </c>
    </row>
    <row r="90" spans="1:16" x14ac:dyDescent="0.25">
      <c r="A90" s="14" t="s">
        <v>177</v>
      </c>
      <c r="B90" s="3" t="s">
        <v>178</v>
      </c>
      <c r="C90" s="23">
        <f t="shared" ref="C90:O90" si="22">C96+C95+C94+C93+C92+C91</f>
        <v>1303522.4500000002</v>
      </c>
      <c r="D90" s="23">
        <f t="shared" si="22"/>
        <v>83764.98</v>
      </c>
      <c r="E90" s="23">
        <f t="shared" si="22"/>
        <v>42252424.049999997</v>
      </c>
      <c r="F90" s="23">
        <f t="shared" si="22"/>
        <v>3917503.1900000004</v>
      </c>
      <c r="G90" s="23">
        <f t="shared" si="22"/>
        <v>1516867.8199999998</v>
      </c>
      <c r="H90" s="23">
        <f t="shared" si="22"/>
        <v>4434405.5</v>
      </c>
      <c r="I90" s="23">
        <f t="shared" si="22"/>
        <v>52681.21</v>
      </c>
      <c r="J90" s="23">
        <f t="shared" si="22"/>
        <v>1763686.7999999998</v>
      </c>
      <c r="K90" s="23">
        <f t="shared" si="22"/>
        <v>475479.06000000006</v>
      </c>
      <c r="L90" s="23">
        <f t="shared" si="22"/>
        <v>90516.79</v>
      </c>
      <c r="M90" s="23">
        <f t="shared" si="22"/>
        <v>23658.640000000003</v>
      </c>
      <c r="N90" s="23">
        <f t="shared" si="22"/>
        <v>169604.18</v>
      </c>
      <c r="O90" s="23">
        <f t="shared" si="22"/>
        <v>7438.8200000000006</v>
      </c>
      <c r="P90" s="23">
        <f t="shared" si="16"/>
        <v>56091553.489999995</v>
      </c>
    </row>
    <row r="91" spans="1:16" x14ac:dyDescent="0.25">
      <c r="A91" s="24" t="s">
        <v>179</v>
      </c>
      <c r="B91" s="4" t="s">
        <v>180</v>
      </c>
      <c r="C91" s="25">
        <v>121951.53</v>
      </c>
      <c r="D91" s="25">
        <v>11625.12</v>
      </c>
      <c r="E91" s="25">
        <v>6338635.7000000002</v>
      </c>
      <c r="F91" s="25">
        <v>577444.41</v>
      </c>
      <c r="G91" s="25">
        <v>173761.56</v>
      </c>
      <c r="H91" s="25">
        <v>276802.33</v>
      </c>
      <c r="I91" s="25">
        <v>5430.18</v>
      </c>
      <c r="J91" s="25">
        <v>559095.12</v>
      </c>
      <c r="K91" s="25">
        <v>41628.370000000003</v>
      </c>
      <c r="L91" s="25">
        <v>28449.01</v>
      </c>
      <c r="M91" s="25">
        <v>3379.81</v>
      </c>
      <c r="N91" s="25">
        <v>43643.58</v>
      </c>
      <c r="O91" s="25">
        <v>1059.3699999999999</v>
      </c>
      <c r="P91" s="23">
        <f t="shared" si="16"/>
        <v>8182906.0899999999</v>
      </c>
    </row>
    <row r="92" spans="1:16" x14ac:dyDescent="0.25">
      <c r="A92" s="24" t="s">
        <v>181</v>
      </c>
      <c r="B92" s="4" t="s">
        <v>182</v>
      </c>
      <c r="C92" s="25">
        <v>199355.95</v>
      </c>
      <c r="D92" s="25">
        <v>12800.26</v>
      </c>
      <c r="E92" s="25">
        <v>10318957.23</v>
      </c>
      <c r="F92" s="25">
        <v>501699.53</v>
      </c>
      <c r="G92" s="25">
        <v>635915.24</v>
      </c>
      <c r="H92" s="25">
        <v>142.22999999999999</v>
      </c>
      <c r="I92" s="25">
        <v>11006.22</v>
      </c>
      <c r="J92" s="25">
        <v>976.76</v>
      </c>
      <c r="K92" s="25">
        <v>15224.7</v>
      </c>
      <c r="L92" s="25">
        <v>91.77</v>
      </c>
      <c r="M92" s="25">
        <v>4731.7299999999996</v>
      </c>
      <c r="N92" s="25">
        <v>325.24</v>
      </c>
      <c r="O92" s="25">
        <v>1490.4</v>
      </c>
      <c r="P92" s="23">
        <f t="shared" si="16"/>
        <v>11702717.260000002</v>
      </c>
    </row>
    <row r="93" spans="1:16" x14ac:dyDescent="0.25">
      <c r="A93" s="24" t="s">
        <v>183</v>
      </c>
      <c r="B93" s="4" t="s">
        <v>184</v>
      </c>
      <c r="C93" s="25">
        <v>74451.89</v>
      </c>
      <c r="D93" s="25">
        <v>12334.09</v>
      </c>
      <c r="E93" s="25">
        <v>1499399.64</v>
      </c>
      <c r="F93" s="25">
        <v>2339873.52</v>
      </c>
      <c r="G93" s="25">
        <v>16793.099999999999</v>
      </c>
      <c r="H93" s="25">
        <v>228633</v>
      </c>
      <c r="I93" s="25">
        <v>1036.3800000000001</v>
      </c>
      <c r="J93" s="25">
        <v>39408.22</v>
      </c>
      <c r="K93" s="25">
        <v>69096.710000000006</v>
      </c>
      <c r="L93" s="25">
        <v>1386.76</v>
      </c>
      <c r="M93" s="25">
        <v>1877.67</v>
      </c>
      <c r="N93" s="25">
        <v>5112.42</v>
      </c>
      <c r="O93" s="25">
        <v>595.91</v>
      </c>
      <c r="P93" s="23">
        <f t="shared" ref="P93:P99" si="23">C93+D93+E93+F93+G93+H93+I93+J93+K93+L93+M93+N93+O93</f>
        <v>4289999.3099999996</v>
      </c>
    </row>
    <row r="94" spans="1:16" x14ac:dyDescent="0.25">
      <c r="A94" s="24" t="s">
        <v>185</v>
      </c>
      <c r="B94" s="4" t="s">
        <v>186</v>
      </c>
      <c r="C94" s="25">
        <v>422749.39</v>
      </c>
      <c r="D94" s="25">
        <v>18792.490000000002</v>
      </c>
      <c r="E94" s="25">
        <v>21935757.219999999</v>
      </c>
      <c r="F94" s="25">
        <v>356149.44</v>
      </c>
      <c r="G94" s="25">
        <v>251600.94</v>
      </c>
      <c r="H94" s="25">
        <v>731579.94</v>
      </c>
      <c r="I94" s="25">
        <v>16399.97</v>
      </c>
      <c r="J94" s="25">
        <v>257721.1</v>
      </c>
      <c r="K94" s="25">
        <v>170097.86</v>
      </c>
      <c r="L94" s="25">
        <v>17303.93</v>
      </c>
      <c r="M94" s="25">
        <v>10740.27</v>
      </c>
      <c r="N94" s="25">
        <v>21760.799999999999</v>
      </c>
      <c r="O94" s="25">
        <v>3371.54</v>
      </c>
      <c r="P94" s="23">
        <f t="shared" si="23"/>
        <v>24214024.890000001</v>
      </c>
    </row>
    <row r="95" spans="1:16" x14ac:dyDescent="0.25">
      <c r="A95" s="24" t="s">
        <v>187</v>
      </c>
      <c r="B95" s="4" t="s">
        <v>188</v>
      </c>
      <c r="C95" s="25">
        <v>485013.69</v>
      </c>
      <c r="D95" s="25">
        <v>28213.02</v>
      </c>
      <c r="E95" s="25">
        <v>174601.3</v>
      </c>
      <c r="F95" s="25">
        <v>142336.29</v>
      </c>
      <c r="G95" s="25">
        <v>438796.98</v>
      </c>
      <c r="H95" s="25">
        <v>3197248</v>
      </c>
      <c r="I95" s="25">
        <v>18808.46</v>
      </c>
      <c r="J95" s="25">
        <v>906485.6</v>
      </c>
      <c r="K95" s="25">
        <v>179431.42</v>
      </c>
      <c r="L95" s="25">
        <v>43285.32</v>
      </c>
      <c r="M95" s="25">
        <v>2027.88</v>
      </c>
      <c r="N95" s="25">
        <v>98762.14</v>
      </c>
      <c r="O95" s="25">
        <v>642.58000000000004</v>
      </c>
      <c r="P95" s="23">
        <f t="shared" si="23"/>
        <v>5715652.6799999997</v>
      </c>
    </row>
    <row r="96" spans="1:16" x14ac:dyDescent="0.25">
      <c r="A96" s="24" t="s">
        <v>189</v>
      </c>
      <c r="B96" s="4" t="s">
        <v>190</v>
      </c>
      <c r="C96" s="25">
        <v>0</v>
      </c>
      <c r="D96" s="25">
        <v>0</v>
      </c>
      <c r="E96" s="25">
        <v>1985072.96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901.28</v>
      </c>
      <c r="N96" s="25">
        <v>0</v>
      </c>
      <c r="O96" s="25">
        <v>279.02</v>
      </c>
      <c r="P96" s="23">
        <f t="shared" si="23"/>
        <v>1986253.26</v>
      </c>
    </row>
    <row r="97" spans="1:16" x14ac:dyDescent="0.25">
      <c r="A97" s="24" t="s">
        <v>191</v>
      </c>
      <c r="B97" s="4" t="s">
        <v>192</v>
      </c>
      <c r="C97" s="25">
        <v>0</v>
      </c>
      <c r="D97" s="25">
        <v>223.37</v>
      </c>
      <c r="E97" s="25">
        <v>966612.97</v>
      </c>
      <c r="F97" s="25">
        <v>3559.32</v>
      </c>
      <c r="G97" s="25">
        <v>5929.08</v>
      </c>
      <c r="H97" s="25">
        <v>782.27</v>
      </c>
      <c r="I97" s="25">
        <v>379.52</v>
      </c>
      <c r="J97" s="25">
        <v>5462.65</v>
      </c>
      <c r="K97" s="25">
        <v>117941.14</v>
      </c>
      <c r="L97" s="25">
        <v>1815.03</v>
      </c>
      <c r="M97" s="25">
        <v>953.48</v>
      </c>
      <c r="N97" s="25">
        <v>1839.66</v>
      </c>
      <c r="O97" s="25">
        <v>289.81</v>
      </c>
      <c r="P97" s="23">
        <f t="shared" si="23"/>
        <v>1105788.2999999998</v>
      </c>
    </row>
    <row r="98" spans="1:16" x14ac:dyDescent="0.25">
      <c r="A98" s="24" t="s">
        <v>193</v>
      </c>
      <c r="B98" s="4" t="s">
        <v>194</v>
      </c>
      <c r="C98" s="25">
        <v>47440.58</v>
      </c>
      <c r="D98" s="25">
        <v>0</v>
      </c>
      <c r="E98" s="25">
        <v>39746.17</v>
      </c>
      <c r="F98" s="25">
        <v>2484832.0499999998</v>
      </c>
      <c r="G98" s="25">
        <v>0</v>
      </c>
      <c r="H98" s="25">
        <v>217402.57</v>
      </c>
      <c r="I98" s="25">
        <v>0</v>
      </c>
      <c r="J98" s="25">
        <v>0</v>
      </c>
      <c r="K98" s="25">
        <v>37632.18</v>
      </c>
      <c r="L98" s="25">
        <v>0</v>
      </c>
      <c r="M98" s="25">
        <v>863.73</v>
      </c>
      <c r="N98" s="25">
        <v>0</v>
      </c>
      <c r="O98" s="25">
        <v>257.54000000000002</v>
      </c>
      <c r="P98" s="23">
        <f t="shared" si="23"/>
        <v>2828174.82</v>
      </c>
    </row>
    <row r="99" spans="1:16" x14ac:dyDescent="0.25">
      <c r="A99" s="14">
        <v>29999</v>
      </c>
      <c r="B99" s="3" t="s">
        <v>195</v>
      </c>
      <c r="C99" s="23">
        <f t="shared" ref="C99:O99" si="24">C29+C46+C47+C48+C49+C55+C61+C75+C84+C90+C97+C98</f>
        <v>80817365.219999999</v>
      </c>
      <c r="D99" s="23">
        <f t="shared" si="24"/>
        <v>1440334.9800000002</v>
      </c>
      <c r="E99" s="23">
        <f t="shared" si="24"/>
        <v>270737238.48000002</v>
      </c>
      <c r="F99" s="23">
        <f t="shared" si="24"/>
        <v>26482446.699999999</v>
      </c>
      <c r="G99" s="23">
        <f t="shared" si="24"/>
        <v>18315355.16</v>
      </c>
      <c r="H99" s="23">
        <f t="shared" si="24"/>
        <v>77074516.089999989</v>
      </c>
      <c r="I99" s="23">
        <f t="shared" si="24"/>
        <v>469283.15000000008</v>
      </c>
      <c r="J99" s="23">
        <f t="shared" si="24"/>
        <v>12723278.83</v>
      </c>
      <c r="K99" s="23">
        <f t="shared" si="24"/>
        <v>13978061.699999999</v>
      </c>
      <c r="L99" s="23">
        <f t="shared" si="24"/>
        <v>4473725.99</v>
      </c>
      <c r="M99" s="23">
        <f t="shared" si="24"/>
        <v>212529.29000000007</v>
      </c>
      <c r="N99" s="23">
        <f t="shared" si="24"/>
        <v>4868781.91</v>
      </c>
      <c r="O99" s="23">
        <f t="shared" si="24"/>
        <v>67908.61</v>
      </c>
      <c r="P99" s="23">
        <f t="shared" si="23"/>
        <v>511660826.11000001</v>
      </c>
    </row>
    <row r="100" spans="1:16" x14ac:dyDescent="0.25">
      <c r="A100" s="27" t="s">
        <v>0</v>
      </c>
      <c r="B100" s="5" t="s">
        <v>0</v>
      </c>
      <c r="C100" s="28" t="s">
        <v>0</v>
      </c>
      <c r="D100" s="28" t="s">
        <v>0</v>
      </c>
      <c r="E100" s="28" t="s">
        <v>0</v>
      </c>
      <c r="F100" s="28" t="s">
        <v>0</v>
      </c>
      <c r="G100" s="28" t="s">
        <v>0</v>
      </c>
      <c r="H100" s="28" t="s">
        <v>0</v>
      </c>
      <c r="I100" s="28" t="s">
        <v>0</v>
      </c>
      <c r="J100" s="28" t="s">
        <v>0</v>
      </c>
      <c r="K100" s="28" t="s">
        <v>0</v>
      </c>
      <c r="L100" s="28" t="s">
        <v>0</v>
      </c>
      <c r="M100" s="28" t="s">
        <v>0</v>
      </c>
      <c r="N100" s="28" t="s">
        <v>0</v>
      </c>
      <c r="O100" s="28" t="s">
        <v>0</v>
      </c>
      <c r="P100" s="28" t="s">
        <v>0</v>
      </c>
    </row>
    <row r="101" spans="1:16" x14ac:dyDescent="0.25">
      <c r="A101" s="14" t="s">
        <v>196</v>
      </c>
      <c r="B101" s="3" t="s">
        <v>197</v>
      </c>
      <c r="C101" s="30">
        <f t="shared" ref="C101:O101" si="25">C102+C105</f>
        <v>2438413.75</v>
      </c>
      <c r="D101" s="30">
        <f t="shared" si="25"/>
        <v>70092.540000000008</v>
      </c>
      <c r="E101" s="30">
        <f t="shared" si="25"/>
        <v>3202728.6599999997</v>
      </c>
      <c r="F101" s="30">
        <f t="shared" si="25"/>
        <v>2517314.5599999996</v>
      </c>
      <c r="G101" s="30">
        <f t="shared" si="25"/>
        <v>1810294.4200000002</v>
      </c>
      <c r="H101" s="30">
        <f t="shared" si="25"/>
        <v>9712462.25</v>
      </c>
      <c r="I101" s="30">
        <f t="shared" si="25"/>
        <v>18855.870000000003</v>
      </c>
      <c r="J101" s="30">
        <f t="shared" si="25"/>
        <v>3180736.7700000005</v>
      </c>
      <c r="K101" s="30">
        <f t="shared" si="25"/>
        <v>125154.28</v>
      </c>
      <c r="L101" s="30">
        <f t="shared" si="25"/>
        <v>767231.8</v>
      </c>
      <c r="M101" s="30">
        <f t="shared" si="25"/>
        <v>6352.01</v>
      </c>
      <c r="N101" s="30">
        <f t="shared" si="25"/>
        <v>177749.69</v>
      </c>
      <c r="O101" s="30">
        <f t="shared" si="25"/>
        <v>1989.1399999999999</v>
      </c>
      <c r="P101" s="30">
        <f t="shared" ref="P101:P120" si="26">C101+D101+E101+F101+G101+H101+I101+J101+K101+L101+M101+N101+O101</f>
        <v>24029375.740000006</v>
      </c>
    </row>
    <row r="102" spans="1:16" x14ac:dyDescent="0.25">
      <c r="A102" s="14" t="s">
        <v>198</v>
      </c>
      <c r="B102" s="3" t="s">
        <v>199</v>
      </c>
      <c r="C102" s="30">
        <f t="shared" ref="C102:O102" si="27">C104+C103</f>
        <v>1571345.3699999999</v>
      </c>
      <c r="D102" s="30">
        <f t="shared" si="27"/>
        <v>45168.54</v>
      </c>
      <c r="E102" s="30">
        <f t="shared" si="27"/>
        <v>121860.8</v>
      </c>
      <c r="F102" s="30">
        <f t="shared" si="27"/>
        <v>1622190.0799999998</v>
      </c>
      <c r="G102" s="30">
        <f t="shared" si="27"/>
        <v>1166577.1500000001</v>
      </c>
      <c r="H102" s="30">
        <f t="shared" si="27"/>
        <v>6258836.3499999996</v>
      </c>
      <c r="I102" s="30">
        <f t="shared" si="27"/>
        <v>12150.970000000001</v>
      </c>
      <c r="J102" s="30">
        <f t="shared" si="27"/>
        <v>2049707.9300000002</v>
      </c>
      <c r="K102" s="30">
        <f t="shared" si="27"/>
        <v>80651.039999999994</v>
      </c>
      <c r="L102" s="30">
        <f t="shared" si="27"/>
        <v>494414.1</v>
      </c>
      <c r="M102" s="30">
        <f t="shared" si="27"/>
        <v>4093.32</v>
      </c>
      <c r="N102" s="30">
        <f t="shared" si="27"/>
        <v>114544.2</v>
      </c>
      <c r="O102" s="30">
        <f t="shared" si="27"/>
        <v>1281.83</v>
      </c>
      <c r="P102" s="30">
        <f t="shared" si="26"/>
        <v>13542821.679999998</v>
      </c>
    </row>
    <row r="103" spans="1:16" x14ac:dyDescent="0.25">
      <c r="A103" s="24" t="s">
        <v>200</v>
      </c>
      <c r="B103" s="4" t="s">
        <v>201</v>
      </c>
      <c r="C103" s="31">
        <v>1398497.38</v>
      </c>
      <c r="D103" s="31">
        <v>40200</v>
      </c>
      <c r="E103" s="31">
        <v>108456.11</v>
      </c>
      <c r="F103" s="31">
        <v>1443749.17</v>
      </c>
      <c r="G103" s="31">
        <v>1038253.66</v>
      </c>
      <c r="H103" s="31">
        <v>5570364.3499999996</v>
      </c>
      <c r="I103" s="31">
        <v>10814.36</v>
      </c>
      <c r="J103" s="31">
        <v>1824240.06</v>
      </c>
      <c r="K103" s="31">
        <v>71779.429999999993</v>
      </c>
      <c r="L103" s="31">
        <v>440028.55</v>
      </c>
      <c r="M103" s="31">
        <v>3643.05</v>
      </c>
      <c r="N103" s="31">
        <v>101944.34</v>
      </c>
      <c r="O103" s="31">
        <v>1140.83</v>
      </c>
      <c r="P103" s="30">
        <f t="shared" si="26"/>
        <v>12053111.290000001</v>
      </c>
    </row>
    <row r="104" spans="1:16" x14ac:dyDescent="0.25">
      <c r="A104" s="24" t="s">
        <v>202</v>
      </c>
      <c r="B104" s="4" t="s">
        <v>203</v>
      </c>
      <c r="C104" s="31">
        <v>172847.99</v>
      </c>
      <c r="D104" s="31">
        <v>4968.54</v>
      </c>
      <c r="E104" s="31">
        <v>13404.69</v>
      </c>
      <c r="F104" s="31">
        <v>178440.91</v>
      </c>
      <c r="G104" s="31">
        <v>128323.49</v>
      </c>
      <c r="H104" s="31">
        <v>688472</v>
      </c>
      <c r="I104" s="31">
        <v>1336.61</v>
      </c>
      <c r="J104" s="31">
        <v>225467.87</v>
      </c>
      <c r="K104" s="31">
        <v>8871.61</v>
      </c>
      <c r="L104" s="31">
        <v>54385.55</v>
      </c>
      <c r="M104" s="31">
        <v>450.27</v>
      </c>
      <c r="N104" s="31">
        <v>12599.86</v>
      </c>
      <c r="O104" s="31">
        <v>141</v>
      </c>
      <c r="P104" s="30">
        <f t="shared" si="26"/>
        <v>1489710.3900000004</v>
      </c>
    </row>
    <row r="105" spans="1:16" x14ac:dyDescent="0.25">
      <c r="A105" s="24" t="s">
        <v>204</v>
      </c>
      <c r="B105" s="4" t="s">
        <v>205</v>
      </c>
      <c r="C105" s="31">
        <v>867068.38</v>
      </c>
      <c r="D105" s="31">
        <v>24924</v>
      </c>
      <c r="E105" s="31">
        <v>3080867.86</v>
      </c>
      <c r="F105" s="31">
        <v>895124.47999999998</v>
      </c>
      <c r="G105" s="31">
        <v>643717.27</v>
      </c>
      <c r="H105" s="31">
        <v>3453625.9</v>
      </c>
      <c r="I105" s="31">
        <v>6704.9</v>
      </c>
      <c r="J105" s="31">
        <v>1131028.8400000001</v>
      </c>
      <c r="K105" s="31">
        <v>44503.24</v>
      </c>
      <c r="L105" s="31">
        <v>272817.7</v>
      </c>
      <c r="M105" s="31">
        <v>2258.69</v>
      </c>
      <c r="N105" s="31">
        <v>63205.49</v>
      </c>
      <c r="O105" s="31">
        <v>707.31</v>
      </c>
      <c r="P105" s="30">
        <f t="shared" si="26"/>
        <v>10486554.060000001</v>
      </c>
    </row>
    <row r="106" spans="1:16" x14ac:dyDescent="0.25">
      <c r="A106" s="14" t="s">
        <v>206</v>
      </c>
      <c r="B106" s="3" t="s">
        <v>207</v>
      </c>
      <c r="C106" s="30">
        <f t="shared" ref="C106:O106" si="28">C111+C110+C109+C108+C107</f>
        <v>14351794.319999998</v>
      </c>
      <c r="D106" s="30">
        <f t="shared" si="28"/>
        <v>461139.79000000004</v>
      </c>
      <c r="E106" s="30">
        <f t="shared" si="28"/>
        <v>162934337.83999997</v>
      </c>
      <c r="F106" s="30">
        <f t="shared" si="28"/>
        <v>5006200.37</v>
      </c>
      <c r="G106" s="30">
        <f t="shared" si="28"/>
        <v>26161434.559999995</v>
      </c>
      <c r="H106" s="30">
        <f t="shared" si="28"/>
        <v>56222548.020000003</v>
      </c>
      <c r="I106" s="30">
        <f t="shared" si="28"/>
        <v>181417.56</v>
      </c>
      <c r="J106" s="30">
        <f t="shared" si="28"/>
        <v>11517134.82</v>
      </c>
      <c r="K106" s="30">
        <f t="shared" si="28"/>
        <v>2664211.6199999996</v>
      </c>
      <c r="L106" s="30">
        <f t="shared" si="28"/>
        <v>3363190.22</v>
      </c>
      <c r="M106" s="30">
        <f t="shared" si="28"/>
        <v>130964.14</v>
      </c>
      <c r="N106" s="30">
        <f t="shared" si="28"/>
        <v>1494644.33</v>
      </c>
      <c r="O106" s="30">
        <f t="shared" si="28"/>
        <v>38310.549999999996</v>
      </c>
      <c r="P106" s="30">
        <f t="shared" si="26"/>
        <v>284527328.14000005</v>
      </c>
    </row>
    <row r="107" spans="1:16" x14ac:dyDescent="0.25">
      <c r="A107" s="24" t="s">
        <v>208</v>
      </c>
      <c r="B107" s="4" t="s">
        <v>209</v>
      </c>
      <c r="C107" s="31">
        <v>200925.12</v>
      </c>
      <c r="D107" s="31">
        <v>6455.96</v>
      </c>
      <c r="E107" s="31">
        <v>4317759.95</v>
      </c>
      <c r="F107" s="31">
        <v>70898.81</v>
      </c>
      <c r="G107" s="31">
        <v>392174.08000000002</v>
      </c>
      <c r="H107" s="31">
        <v>787115.67</v>
      </c>
      <c r="I107" s="31">
        <v>2539.85</v>
      </c>
      <c r="J107" s="31">
        <v>161839.92000000001</v>
      </c>
      <c r="K107" s="31">
        <v>38622.050000000003</v>
      </c>
      <c r="L107" s="31">
        <v>47084.66</v>
      </c>
      <c r="M107" s="31">
        <v>1705.97</v>
      </c>
      <c r="N107" s="31">
        <v>18125.02</v>
      </c>
      <c r="O107" s="31">
        <v>536.35</v>
      </c>
      <c r="P107" s="30">
        <f t="shared" si="26"/>
        <v>6045783.4099999983</v>
      </c>
    </row>
    <row r="108" spans="1:16" x14ac:dyDescent="0.25">
      <c r="A108" s="24" t="s">
        <v>210</v>
      </c>
      <c r="B108" s="4" t="s">
        <v>211</v>
      </c>
      <c r="C108" s="31">
        <v>1079254.93</v>
      </c>
      <c r="D108" s="31">
        <v>34677.71</v>
      </c>
      <c r="E108" s="31">
        <v>8765867.3800000008</v>
      </c>
      <c r="F108" s="31">
        <v>380827.87</v>
      </c>
      <c r="G108" s="31">
        <v>2106535.08</v>
      </c>
      <c r="H108" s="31">
        <v>4227935.6100000003</v>
      </c>
      <c r="I108" s="31">
        <v>13642.6</v>
      </c>
      <c r="J108" s="31">
        <v>869311.59</v>
      </c>
      <c r="K108" s="31">
        <v>207455.56</v>
      </c>
      <c r="L108" s="31">
        <v>252911.9</v>
      </c>
      <c r="M108" s="31">
        <v>9163.52</v>
      </c>
      <c r="N108" s="31">
        <v>97357.25</v>
      </c>
      <c r="O108" s="31">
        <v>2880.95</v>
      </c>
      <c r="P108" s="30">
        <f t="shared" si="26"/>
        <v>18047821.949999999</v>
      </c>
    </row>
    <row r="109" spans="1:16" x14ac:dyDescent="0.25">
      <c r="A109" s="24" t="s">
        <v>212</v>
      </c>
      <c r="B109" s="4" t="s">
        <v>213</v>
      </c>
      <c r="C109" s="31">
        <v>13071614.27</v>
      </c>
      <c r="D109" s="31">
        <v>420006.12</v>
      </c>
      <c r="E109" s="31">
        <v>149850710.50999999</v>
      </c>
      <c r="F109" s="31">
        <v>4554473.6900000004</v>
      </c>
      <c r="G109" s="31">
        <v>23662725.399999999</v>
      </c>
      <c r="H109" s="31">
        <v>51207496.740000002</v>
      </c>
      <c r="I109" s="31">
        <v>165235.10999999999</v>
      </c>
      <c r="J109" s="31">
        <v>10485983.310000001</v>
      </c>
      <c r="K109" s="31">
        <v>2418134.0099999998</v>
      </c>
      <c r="L109" s="31">
        <v>3063193.66</v>
      </c>
      <c r="M109" s="31">
        <v>120094.65</v>
      </c>
      <c r="N109" s="31">
        <v>1379162.06</v>
      </c>
      <c r="O109" s="31">
        <v>34893.25</v>
      </c>
      <c r="P109" s="30">
        <f t="shared" si="26"/>
        <v>260433722.78</v>
      </c>
    </row>
    <row r="110" spans="1:16" x14ac:dyDescent="0.25">
      <c r="A110" s="24" t="s">
        <v>214</v>
      </c>
      <c r="B110" s="4" t="s">
        <v>215</v>
      </c>
      <c r="C110" s="31">
        <v>0</v>
      </c>
      <c r="D110" s="31">
        <v>0</v>
      </c>
      <c r="E110" s="31">
        <v>0</v>
      </c>
      <c r="F110" s="31">
        <v>0</v>
      </c>
      <c r="G110" s="31">
        <v>0</v>
      </c>
      <c r="H110" s="31">
        <v>0</v>
      </c>
      <c r="I110" s="31">
        <v>0</v>
      </c>
      <c r="J110" s="31">
        <v>0</v>
      </c>
      <c r="K110" s="31">
        <v>0</v>
      </c>
      <c r="L110" s="31">
        <v>0</v>
      </c>
      <c r="M110" s="31">
        <v>0</v>
      </c>
      <c r="N110" s="31">
        <v>0</v>
      </c>
      <c r="O110" s="31">
        <v>0</v>
      </c>
      <c r="P110" s="30">
        <f t="shared" si="26"/>
        <v>0</v>
      </c>
    </row>
    <row r="111" spans="1:16" x14ac:dyDescent="0.25">
      <c r="A111" s="24" t="s">
        <v>216</v>
      </c>
      <c r="B111" s="4" t="s">
        <v>217</v>
      </c>
      <c r="C111" s="31">
        <v>0</v>
      </c>
      <c r="D111" s="31">
        <v>0</v>
      </c>
      <c r="E111" s="31">
        <v>0</v>
      </c>
      <c r="F111" s="31">
        <v>0</v>
      </c>
      <c r="G111" s="31">
        <v>0</v>
      </c>
      <c r="H111" s="31">
        <v>0</v>
      </c>
      <c r="I111" s="31">
        <v>0</v>
      </c>
      <c r="J111" s="31">
        <v>0</v>
      </c>
      <c r="K111" s="31">
        <v>0</v>
      </c>
      <c r="L111" s="31">
        <v>0</v>
      </c>
      <c r="M111" s="31">
        <v>0</v>
      </c>
      <c r="N111" s="31">
        <v>0</v>
      </c>
      <c r="O111" s="31">
        <v>0</v>
      </c>
      <c r="P111" s="30">
        <f t="shared" si="26"/>
        <v>0</v>
      </c>
    </row>
    <row r="112" spans="1:16" x14ac:dyDescent="0.25">
      <c r="A112" s="24" t="s">
        <v>218</v>
      </c>
      <c r="B112" s="4" t="s">
        <v>219</v>
      </c>
      <c r="C112" s="31">
        <v>0</v>
      </c>
      <c r="D112" s="31">
        <v>0</v>
      </c>
      <c r="E112" s="31">
        <v>285579.24</v>
      </c>
      <c r="F112" s="31">
        <v>0</v>
      </c>
      <c r="G112" s="31">
        <v>0</v>
      </c>
      <c r="H112" s="31">
        <v>0</v>
      </c>
      <c r="I112" s="31">
        <v>0</v>
      </c>
      <c r="J112" s="31">
        <v>0</v>
      </c>
      <c r="K112" s="31">
        <v>0</v>
      </c>
      <c r="L112" s="31">
        <v>0</v>
      </c>
      <c r="M112" s="31">
        <v>187.77</v>
      </c>
      <c r="N112" s="31">
        <v>0</v>
      </c>
      <c r="O112" s="31">
        <v>0</v>
      </c>
      <c r="P112" s="30">
        <f t="shared" si="26"/>
        <v>285767.01</v>
      </c>
    </row>
    <row r="113" spans="1:16" x14ac:dyDescent="0.25">
      <c r="A113" s="24" t="s">
        <v>220</v>
      </c>
      <c r="B113" s="4" t="s">
        <v>221</v>
      </c>
      <c r="C113" s="31">
        <v>116872.48</v>
      </c>
      <c r="D113" s="31">
        <v>7141.5</v>
      </c>
      <c r="E113" s="31">
        <v>25198964.739999998</v>
      </c>
      <c r="F113" s="31">
        <v>5728.39</v>
      </c>
      <c r="G113" s="31">
        <v>266581.57</v>
      </c>
      <c r="H113" s="31">
        <v>1799259.49</v>
      </c>
      <c r="I113" s="31">
        <v>2252.64</v>
      </c>
      <c r="J113" s="31">
        <v>488865.08</v>
      </c>
      <c r="K113" s="31">
        <v>175656.46</v>
      </c>
      <c r="L113" s="31">
        <v>124788.19</v>
      </c>
      <c r="M113" s="31">
        <v>14082.52</v>
      </c>
      <c r="N113" s="31">
        <v>61064.41</v>
      </c>
      <c r="O113" s="31">
        <v>4580.21</v>
      </c>
      <c r="P113" s="30">
        <f t="shared" si="26"/>
        <v>28265837.68</v>
      </c>
    </row>
    <row r="114" spans="1:16" x14ac:dyDescent="0.25">
      <c r="A114" s="24" t="s">
        <v>222</v>
      </c>
      <c r="B114" s="4" t="s">
        <v>223</v>
      </c>
      <c r="C114" s="31">
        <v>0</v>
      </c>
      <c r="D114" s="31">
        <v>0</v>
      </c>
      <c r="E114" s="31">
        <v>749259.75</v>
      </c>
      <c r="F114" s="31">
        <v>158000</v>
      </c>
      <c r="G114" s="31">
        <v>0</v>
      </c>
      <c r="H114" s="31">
        <v>0</v>
      </c>
      <c r="I114" s="31">
        <v>0</v>
      </c>
      <c r="J114" s="31">
        <v>0</v>
      </c>
      <c r="K114" s="31">
        <v>0</v>
      </c>
      <c r="L114" s="31">
        <v>0</v>
      </c>
      <c r="M114" s="31">
        <v>0</v>
      </c>
      <c r="N114" s="31">
        <v>0</v>
      </c>
      <c r="O114" s="31">
        <v>0</v>
      </c>
      <c r="P114" s="30">
        <f t="shared" si="26"/>
        <v>907259.75</v>
      </c>
    </row>
    <row r="115" spans="1:16" x14ac:dyDescent="0.25">
      <c r="A115" s="24" t="s">
        <v>224</v>
      </c>
      <c r="B115" s="4" t="s">
        <v>225</v>
      </c>
      <c r="C115" s="31">
        <v>979732.15</v>
      </c>
      <c r="D115" s="31">
        <v>9084.02</v>
      </c>
      <c r="E115" s="31">
        <v>3507.9</v>
      </c>
      <c r="F115" s="31">
        <v>777339.29</v>
      </c>
      <c r="G115" s="31">
        <v>107446.06</v>
      </c>
      <c r="H115" s="31">
        <v>3001983.09</v>
      </c>
      <c r="I115" s="31">
        <v>2252.66</v>
      </c>
      <c r="J115" s="31">
        <v>88776.09</v>
      </c>
      <c r="K115" s="31">
        <v>468413.78</v>
      </c>
      <c r="L115" s="31">
        <v>153563.48000000001</v>
      </c>
      <c r="M115" s="31">
        <v>3004.1</v>
      </c>
      <c r="N115" s="31">
        <v>67915.8</v>
      </c>
      <c r="O115" s="31">
        <v>852.4</v>
      </c>
      <c r="P115" s="30">
        <f t="shared" si="26"/>
        <v>5663870.8200000003</v>
      </c>
    </row>
    <row r="116" spans="1:16" x14ac:dyDescent="0.25">
      <c r="A116" s="24" t="s">
        <v>226</v>
      </c>
      <c r="B116" s="4" t="s">
        <v>227</v>
      </c>
      <c r="C116" s="31">
        <v>0</v>
      </c>
      <c r="D116" s="31">
        <v>0</v>
      </c>
      <c r="E116" s="31">
        <v>0</v>
      </c>
      <c r="F116" s="31">
        <v>0</v>
      </c>
      <c r="G116" s="31">
        <v>0</v>
      </c>
      <c r="H116" s="31">
        <v>0</v>
      </c>
      <c r="I116" s="31">
        <v>0</v>
      </c>
      <c r="J116" s="31">
        <v>0</v>
      </c>
      <c r="K116" s="31">
        <v>0</v>
      </c>
      <c r="L116" s="31">
        <v>0</v>
      </c>
      <c r="M116" s="31">
        <v>0</v>
      </c>
      <c r="N116" s="31">
        <v>0</v>
      </c>
      <c r="O116" s="31">
        <v>0</v>
      </c>
      <c r="P116" s="30">
        <f t="shared" si="26"/>
        <v>0</v>
      </c>
    </row>
    <row r="117" spans="1:16" x14ac:dyDescent="0.25">
      <c r="A117" s="24" t="s">
        <v>228</v>
      </c>
      <c r="B117" s="4" t="s">
        <v>229</v>
      </c>
      <c r="C117" s="31">
        <v>0</v>
      </c>
      <c r="D117" s="31">
        <v>0</v>
      </c>
      <c r="E117" s="31">
        <v>0</v>
      </c>
      <c r="F117" s="31">
        <v>0</v>
      </c>
      <c r="G117" s="31">
        <v>0</v>
      </c>
      <c r="H117" s="31">
        <v>0</v>
      </c>
      <c r="I117" s="31">
        <v>0</v>
      </c>
      <c r="J117" s="31">
        <v>0</v>
      </c>
      <c r="K117" s="31">
        <v>0</v>
      </c>
      <c r="L117" s="31">
        <v>0</v>
      </c>
      <c r="M117" s="31">
        <v>0</v>
      </c>
      <c r="N117" s="31">
        <v>0</v>
      </c>
      <c r="O117" s="31">
        <v>0</v>
      </c>
      <c r="P117" s="30">
        <f t="shared" si="26"/>
        <v>0</v>
      </c>
    </row>
    <row r="118" spans="1:16" x14ac:dyDescent="0.25">
      <c r="A118" s="14">
        <v>39999</v>
      </c>
      <c r="B118" s="3" t="s">
        <v>230</v>
      </c>
      <c r="C118" s="30">
        <f t="shared" ref="C118:O118" si="29">C101+C106+C112+C113+C114+C115+C116+C117</f>
        <v>17886812.699999999</v>
      </c>
      <c r="D118" s="30">
        <f t="shared" si="29"/>
        <v>547457.85000000009</v>
      </c>
      <c r="E118" s="30">
        <f t="shared" si="29"/>
        <v>192374378.13</v>
      </c>
      <c r="F118" s="30">
        <f t="shared" si="29"/>
        <v>8464582.6099999994</v>
      </c>
      <c r="G118" s="30">
        <f t="shared" si="29"/>
        <v>28345756.609999996</v>
      </c>
      <c r="H118" s="30">
        <f t="shared" si="29"/>
        <v>70736252.850000009</v>
      </c>
      <c r="I118" s="30">
        <f t="shared" si="29"/>
        <v>204778.73</v>
      </c>
      <c r="J118" s="30">
        <f t="shared" si="29"/>
        <v>15275512.76</v>
      </c>
      <c r="K118" s="30">
        <f t="shared" si="29"/>
        <v>3433436.1399999997</v>
      </c>
      <c r="L118" s="30">
        <f t="shared" si="29"/>
        <v>4408773.6900000013</v>
      </c>
      <c r="M118" s="30">
        <f t="shared" si="29"/>
        <v>154590.53999999998</v>
      </c>
      <c r="N118" s="30">
        <f t="shared" si="29"/>
        <v>1801374.23</v>
      </c>
      <c r="O118" s="30">
        <f t="shared" si="29"/>
        <v>45732.299999999996</v>
      </c>
      <c r="P118" s="30">
        <f t="shared" si="26"/>
        <v>343679439.14000005</v>
      </c>
    </row>
    <row r="119" spans="1:16" x14ac:dyDescent="0.25">
      <c r="A119" s="32">
        <v>48888</v>
      </c>
      <c r="B119" s="6" t="s">
        <v>231</v>
      </c>
      <c r="C119" s="31">
        <v>0</v>
      </c>
      <c r="D119" s="31">
        <v>0</v>
      </c>
      <c r="E119" s="31">
        <v>0</v>
      </c>
      <c r="F119" s="31">
        <v>0</v>
      </c>
      <c r="G119" s="31">
        <v>0</v>
      </c>
      <c r="H119" s="31">
        <v>0</v>
      </c>
      <c r="I119" s="31">
        <v>0</v>
      </c>
      <c r="J119" s="31">
        <v>0</v>
      </c>
      <c r="K119" s="31">
        <v>0</v>
      </c>
      <c r="L119" s="31">
        <v>0</v>
      </c>
      <c r="M119" s="31">
        <v>0</v>
      </c>
      <c r="N119" s="31">
        <v>0</v>
      </c>
      <c r="O119" s="31">
        <v>0</v>
      </c>
      <c r="P119" s="30">
        <f t="shared" si="26"/>
        <v>0</v>
      </c>
    </row>
    <row r="120" spans="1:16" x14ac:dyDescent="0.25">
      <c r="A120" s="14">
        <v>49999</v>
      </c>
      <c r="B120" s="3" t="s">
        <v>232</v>
      </c>
      <c r="C120" s="30">
        <f t="shared" ref="C120:O120" si="30">C27+C99+C118+C119</f>
        <v>102658031.10000001</v>
      </c>
      <c r="D120" s="30">
        <f t="shared" si="30"/>
        <v>2568142.1700000004</v>
      </c>
      <c r="E120" s="30">
        <f t="shared" si="30"/>
        <v>464174299.92000002</v>
      </c>
      <c r="F120" s="30">
        <f t="shared" si="30"/>
        <v>43338546.149999999</v>
      </c>
      <c r="G120" s="30">
        <f t="shared" si="30"/>
        <v>48459564.589999996</v>
      </c>
      <c r="H120" s="30">
        <f t="shared" si="30"/>
        <v>161205566.95999998</v>
      </c>
      <c r="I120" s="30">
        <f t="shared" si="30"/>
        <v>817911.6100000001</v>
      </c>
      <c r="J120" s="30">
        <f t="shared" si="30"/>
        <v>29675856.859999999</v>
      </c>
      <c r="K120" s="30">
        <f t="shared" si="30"/>
        <v>22833706.990000002</v>
      </c>
      <c r="L120" s="30">
        <f t="shared" si="30"/>
        <v>9799532.040000001</v>
      </c>
      <c r="M120" s="30">
        <f t="shared" si="30"/>
        <v>384642.79000000004</v>
      </c>
      <c r="N120" s="30">
        <f t="shared" si="30"/>
        <v>8430412.3499999996</v>
      </c>
      <c r="O120" s="30">
        <f t="shared" si="30"/>
        <v>118057.60000000001</v>
      </c>
      <c r="P120" s="30">
        <f t="shared" si="26"/>
        <v>894464271.13000011</v>
      </c>
    </row>
    <row r="122" spans="1:16" s="7" customFormat="1" x14ac:dyDescent="0.25">
      <c r="B122" s="33" t="s">
        <v>237</v>
      </c>
      <c r="C122" s="34"/>
      <c r="D122" s="35"/>
    </row>
    <row r="123" spans="1:16" s="7" customFormat="1" x14ac:dyDescent="0.25"/>
    <row r="124" spans="1:16" s="7" customFormat="1" x14ac:dyDescent="0.25">
      <c r="B124" s="36" t="s">
        <v>238</v>
      </c>
    </row>
  </sheetData>
  <mergeCells count="17">
    <mergeCell ref="L7:L8"/>
    <mergeCell ref="M7:M8"/>
    <mergeCell ref="N7:N8"/>
    <mergeCell ref="O7:O8"/>
    <mergeCell ref="P7:P8"/>
    <mergeCell ref="C6:D6"/>
    <mergeCell ref="E6:G6"/>
    <mergeCell ref="H6:K6"/>
    <mergeCell ref="C7:C8"/>
    <mergeCell ref="D7:D8"/>
    <mergeCell ref="E7:E8"/>
    <mergeCell ref="F7:F8"/>
    <mergeCell ref="G7:G8"/>
    <mergeCell ref="H7:H8"/>
    <mergeCell ref="I7:I8"/>
    <mergeCell ref="J7:J8"/>
    <mergeCell ref="K7:K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1079</vt:i4>
      </vt:variant>
    </vt:vector>
  </HeadingPairs>
  <TitlesOfParts>
    <vt:vector size="1080" baseType="lpstr">
      <vt:lpstr>788006</vt:lpstr>
      <vt:lpstr>SQCR_788006_84020_318775_10</vt:lpstr>
      <vt:lpstr>SQCR_788006_84020_318775_100</vt:lpstr>
      <vt:lpstr>SQCR_788006_84020_318775_102</vt:lpstr>
      <vt:lpstr>SQCR_788006_84020_318775_103</vt:lpstr>
      <vt:lpstr>SQCR_788006_84020_318775_104</vt:lpstr>
      <vt:lpstr>SQCR_788006_84020_318775_105</vt:lpstr>
      <vt:lpstr>SQCR_788006_84020_318775_106</vt:lpstr>
      <vt:lpstr>SQCR_788006_84020_318775_107</vt:lpstr>
      <vt:lpstr>SQCR_788006_84020_318775_108</vt:lpstr>
      <vt:lpstr>SQCR_788006_84020_318775_109</vt:lpstr>
      <vt:lpstr>SQCR_788006_84020_318775_11</vt:lpstr>
      <vt:lpstr>SQCR_788006_84020_318775_110</vt:lpstr>
      <vt:lpstr>SQCR_788006_84020_318775_111</vt:lpstr>
      <vt:lpstr>SQCR_788006_84020_318775_112</vt:lpstr>
      <vt:lpstr>SQCR_788006_84020_318775_114</vt:lpstr>
      <vt:lpstr>SQCR_788006_84020_318775_14</vt:lpstr>
      <vt:lpstr>SQCR_788006_84020_318775_15</vt:lpstr>
      <vt:lpstr>SQCR_788006_84020_318775_16</vt:lpstr>
      <vt:lpstr>SQCR_788006_84020_318775_18</vt:lpstr>
      <vt:lpstr>SQCR_788006_84020_318775_19</vt:lpstr>
      <vt:lpstr>SQCR_788006_84020_318775_20</vt:lpstr>
      <vt:lpstr>SQCR_788006_84020_318775_21</vt:lpstr>
      <vt:lpstr>SQCR_788006_84020_318775_26</vt:lpstr>
      <vt:lpstr>SQCR_788006_84020_318775_27</vt:lpstr>
      <vt:lpstr>SQCR_788006_84020_318775_28</vt:lpstr>
      <vt:lpstr>SQCR_788006_84020_318775_29</vt:lpstr>
      <vt:lpstr>SQCR_788006_84020_318775_30</vt:lpstr>
      <vt:lpstr>SQCR_788006_84020_318775_31</vt:lpstr>
      <vt:lpstr>SQCR_788006_84020_318775_33</vt:lpstr>
      <vt:lpstr>SQCR_788006_84020_318775_34</vt:lpstr>
      <vt:lpstr>SQCR_788006_84020_318775_35</vt:lpstr>
      <vt:lpstr>SQCR_788006_84020_318775_36</vt:lpstr>
      <vt:lpstr>SQCR_788006_84020_318775_37</vt:lpstr>
      <vt:lpstr>SQCR_788006_84020_318775_39</vt:lpstr>
      <vt:lpstr>SQCR_788006_84020_318775_40</vt:lpstr>
      <vt:lpstr>SQCR_788006_84020_318775_41</vt:lpstr>
      <vt:lpstr>SQCR_788006_84020_318775_42</vt:lpstr>
      <vt:lpstr>SQCR_788006_84020_318775_43</vt:lpstr>
      <vt:lpstr>SQCR_788006_84020_318775_45</vt:lpstr>
      <vt:lpstr>SQCR_788006_84020_318775_47</vt:lpstr>
      <vt:lpstr>SQCR_788006_84020_318775_48</vt:lpstr>
      <vt:lpstr>SQCR_788006_84020_318775_49</vt:lpstr>
      <vt:lpstr>SQCR_788006_84020_318775_52</vt:lpstr>
      <vt:lpstr>SQCR_788006_84020_318775_53</vt:lpstr>
      <vt:lpstr>SQCR_788006_84020_318775_54</vt:lpstr>
      <vt:lpstr>SQCR_788006_84020_318775_55</vt:lpstr>
      <vt:lpstr>SQCR_788006_84020_318775_58</vt:lpstr>
      <vt:lpstr>SQCR_788006_84020_318775_59</vt:lpstr>
      <vt:lpstr>SQCR_788006_84020_318775_6</vt:lpstr>
      <vt:lpstr>SQCR_788006_84020_318775_60</vt:lpstr>
      <vt:lpstr>SQCR_788006_84020_318775_61</vt:lpstr>
      <vt:lpstr>SQCR_788006_84020_318775_62</vt:lpstr>
      <vt:lpstr>SQCR_788006_84020_318775_64</vt:lpstr>
      <vt:lpstr>SQCR_788006_84020_318775_65</vt:lpstr>
      <vt:lpstr>SQCR_788006_84020_318775_66</vt:lpstr>
      <vt:lpstr>SQCR_788006_84020_318775_67</vt:lpstr>
      <vt:lpstr>SQCR_788006_84020_318775_68</vt:lpstr>
      <vt:lpstr>SQCR_788006_84020_318775_69</vt:lpstr>
      <vt:lpstr>SQCR_788006_84020_318775_7</vt:lpstr>
      <vt:lpstr>SQCR_788006_84020_318775_72</vt:lpstr>
      <vt:lpstr>SQCR_788006_84020_318775_73</vt:lpstr>
      <vt:lpstr>SQCR_788006_84020_318775_74</vt:lpstr>
      <vt:lpstr>SQCR_788006_84020_318775_75</vt:lpstr>
      <vt:lpstr>SQCR_788006_84020_318775_76</vt:lpstr>
      <vt:lpstr>SQCR_788006_84020_318775_77</vt:lpstr>
      <vt:lpstr>SQCR_788006_84020_318775_78</vt:lpstr>
      <vt:lpstr>SQCR_788006_84020_318775_8</vt:lpstr>
      <vt:lpstr>SQCR_788006_84020_318775_80</vt:lpstr>
      <vt:lpstr>SQCR_788006_84020_318775_81</vt:lpstr>
      <vt:lpstr>SQCR_788006_84020_318775_82</vt:lpstr>
      <vt:lpstr>SQCR_788006_84020_318775_83</vt:lpstr>
      <vt:lpstr>SQCR_788006_84020_318775_84</vt:lpstr>
      <vt:lpstr>SQCR_788006_84020_318775_86</vt:lpstr>
      <vt:lpstr>SQCR_788006_84020_318775_87</vt:lpstr>
      <vt:lpstr>SQCR_788006_84020_318775_88</vt:lpstr>
      <vt:lpstr>SQCR_788006_84020_318775_89</vt:lpstr>
      <vt:lpstr>SQCR_788006_84020_318775_9</vt:lpstr>
      <vt:lpstr>SQCR_788006_84020_318775_90</vt:lpstr>
      <vt:lpstr>SQCR_788006_84020_318775_91</vt:lpstr>
      <vt:lpstr>SQCR_788006_84020_318775_92</vt:lpstr>
      <vt:lpstr>SQCR_788006_84020_318775_93</vt:lpstr>
      <vt:lpstr>SQCR_788006_84020_318775_98</vt:lpstr>
      <vt:lpstr>SQCR_788006_84020_318775_99</vt:lpstr>
      <vt:lpstr>SQCR_788006_84020_318776_10</vt:lpstr>
      <vt:lpstr>SQCR_788006_84020_318776_100</vt:lpstr>
      <vt:lpstr>SQCR_788006_84020_318776_102</vt:lpstr>
      <vt:lpstr>SQCR_788006_84020_318776_103</vt:lpstr>
      <vt:lpstr>SQCR_788006_84020_318776_104</vt:lpstr>
      <vt:lpstr>SQCR_788006_84020_318776_105</vt:lpstr>
      <vt:lpstr>SQCR_788006_84020_318776_106</vt:lpstr>
      <vt:lpstr>SQCR_788006_84020_318776_107</vt:lpstr>
      <vt:lpstr>SQCR_788006_84020_318776_108</vt:lpstr>
      <vt:lpstr>SQCR_788006_84020_318776_109</vt:lpstr>
      <vt:lpstr>SQCR_788006_84020_318776_11</vt:lpstr>
      <vt:lpstr>SQCR_788006_84020_318776_110</vt:lpstr>
      <vt:lpstr>SQCR_788006_84020_318776_111</vt:lpstr>
      <vt:lpstr>SQCR_788006_84020_318776_112</vt:lpstr>
      <vt:lpstr>SQCR_788006_84020_318776_114</vt:lpstr>
      <vt:lpstr>SQCR_788006_84020_318776_14</vt:lpstr>
      <vt:lpstr>SQCR_788006_84020_318776_15</vt:lpstr>
      <vt:lpstr>SQCR_788006_84020_318776_16</vt:lpstr>
      <vt:lpstr>SQCR_788006_84020_318776_18</vt:lpstr>
      <vt:lpstr>SQCR_788006_84020_318776_19</vt:lpstr>
      <vt:lpstr>SQCR_788006_84020_318776_20</vt:lpstr>
      <vt:lpstr>SQCR_788006_84020_318776_21</vt:lpstr>
      <vt:lpstr>SQCR_788006_84020_318776_26</vt:lpstr>
      <vt:lpstr>SQCR_788006_84020_318776_27</vt:lpstr>
      <vt:lpstr>SQCR_788006_84020_318776_28</vt:lpstr>
      <vt:lpstr>SQCR_788006_84020_318776_29</vt:lpstr>
      <vt:lpstr>SQCR_788006_84020_318776_30</vt:lpstr>
      <vt:lpstr>SQCR_788006_84020_318776_31</vt:lpstr>
      <vt:lpstr>SQCR_788006_84020_318776_33</vt:lpstr>
      <vt:lpstr>SQCR_788006_84020_318776_34</vt:lpstr>
      <vt:lpstr>SQCR_788006_84020_318776_35</vt:lpstr>
      <vt:lpstr>SQCR_788006_84020_318776_36</vt:lpstr>
      <vt:lpstr>SQCR_788006_84020_318776_37</vt:lpstr>
      <vt:lpstr>SQCR_788006_84020_318776_39</vt:lpstr>
      <vt:lpstr>SQCR_788006_84020_318776_40</vt:lpstr>
      <vt:lpstr>SQCR_788006_84020_318776_41</vt:lpstr>
      <vt:lpstr>SQCR_788006_84020_318776_42</vt:lpstr>
      <vt:lpstr>SQCR_788006_84020_318776_43</vt:lpstr>
      <vt:lpstr>SQCR_788006_84020_318776_45</vt:lpstr>
      <vt:lpstr>SQCR_788006_84020_318776_47</vt:lpstr>
      <vt:lpstr>SQCR_788006_84020_318776_48</vt:lpstr>
      <vt:lpstr>SQCR_788006_84020_318776_49</vt:lpstr>
      <vt:lpstr>SQCR_788006_84020_318776_52</vt:lpstr>
      <vt:lpstr>SQCR_788006_84020_318776_53</vt:lpstr>
      <vt:lpstr>SQCR_788006_84020_318776_54</vt:lpstr>
      <vt:lpstr>SQCR_788006_84020_318776_55</vt:lpstr>
      <vt:lpstr>SQCR_788006_84020_318776_58</vt:lpstr>
      <vt:lpstr>SQCR_788006_84020_318776_59</vt:lpstr>
      <vt:lpstr>SQCR_788006_84020_318776_6</vt:lpstr>
      <vt:lpstr>SQCR_788006_84020_318776_60</vt:lpstr>
      <vt:lpstr>SQCR_788006_84020_318776_61</vt:lpstr>
      <vt:lpstr>SQCR_788006_84020_318776_62</vt:lpstr>
      <vt:lpstr>SQCR_788006_84020_318776_64</vt:lpstr>
      <vt:lpstr>SQCR_788006_84020_318776_65</vt:lpstr>
      <vt:lpstr>SQCR_788006_84020_318776_66</vt:lpstr>
      <vt:lpstr>SQCR_788006_84020_318776_67</vt:lpstr>
      <vt:lpstr>SQCR_788006_84020_318776_68</vt:lpstr>
      <vt:lpstr>SQCR_788006_84020_318776_69</vt:lpstr>
      <vt:lpstr>SQCR_788006_84020_318776_7</vt:lpstr>
      <vt:lpstr>SQCR_788006_84020_318776_72</vt:lpstr>
      <vt:lpstr>SQCR_788006_84020_318776_73</vt:lpstr>
      <vt:lpstr>SQCR_788006_84020_318776_74</vt:lpstr>
      <vt:lpstr>SQCR_788006_84020_318776_75</vt:lpstr>
      <vt:lpstr>SQCR_788006_84020_318776_76</vt:lpstr>
      <vt:lpstr>SQCR_788006_84020_318776_77</vt:lpstr>
      <vt:lpstr>SQCR_788006_84020_318776_78</vt:lpstr>
      <vt:lpstr>SQCR_788006_84020_318776_8</vt:lpstr>
      <vt:lpstr>SQCR_788006_84020_318776_80</vt:lpstr>
      <vt:lpstr>SQCR_788006_84020_318776_81</vt:lpstr>
      <vt:lpstr>SQCR_788006_84020_318776_82</vt:lpstr>
      <vt:lpstr>SQCR_788006_84020_318776_83</vt:lpstr>
      <vt:lpstr>SQCR_788006_84020_318776_84</vt:lpstr>
      <vt:lpstr>SQCR_788006_84020_318776_86</vt:lpstr>
      <vt:lpstr>SQCR_788006_84020_318776_87</vt:lpstr>
      <vt:lpstr>SQCR_788006_84020_318776_88</vt:lpstr>
      <vt:lpstr>SQCR_788006_84020_318776_89</vt:lpstr>
      <vt:lpstr>SQCR_788006_84020_318776_9</vt:lpstr>
      <vt:lpstr>SQCR_788006_84020_318776_90</vt:lpstr>
      <vt:lpstr>SQCR_788006_84020_318776_91</vt:lpstr>
      <vt:lpstr>SQCR_788006_84020_318776_92</vt:lpstr>
      <vt:lpstr>SQCR_788006_84020_318776_93</vt:lpstr>
      <vt:lpstr>SQCR_788006_84020_318776_98</vt:lpstr>
      <vt:lpstr>SQCR_788006_84020_318776_99</vt:lpstr>
      <vt:lpstr>SQCR_788006_84020_318777_10</vt:lpstr>
      <vt:lpstr>SQCR_788006_84020_318777_100</vt:lpstr>
      <vt:lpstr>SQCR_788006_84020_318777_102</vt:lpstr>
      <vt:lpstr>SQCR_788006_84020_318777_103</vt:lpstr>
      <vt:lpstr>SQCR_788006_84020_318777_104</vt:lpstr>
      <vt:lpstr>SQCR_788006_84020_318777_105</vt:lpstr>
      <vt:lpstr>SQCR_788006_84020_318777_106</vt:lpstr>
      <vt:lpstr>SQCR_788006_84020_318777_107</vt:lpstr>
      <vt:lpstr>SQCR_788006_84020_318777_108</vt:lpstr>
      <vt:lpstr>SQCR_788006_84020_318777_109</vt:lpstr>
      <vt:lpstr>SQCR_788006_84020_318777_11</vt:lpstr>
      <vt:lpstr>SQCR_788006_84020_318777_110</vt:lpstr>
      <vt:lpstr>SQCR_788006_84020_318777_111</vt:lpstr>
      <vt:lpstr>SQCR_788006_84020_318777_112</vt:lpstr>
      <vt:lpstr>SQCR_788006_84020_318777_114</vt:lpstr>
      <vt:lpstr>SQCR_788006_84020_318777_14</vt:lpstr>
      <vt:lpstr>SQCR_788006_84020_318777_15</vt:lpstr>
      <vt:lpstr>SQCR_788006_84020_318777_16</vt:lpstr>
      <vt:lpstr>SQCR_788006_84020_318777_18</vt:lpstr>
      <vt:lpstr>SQCR_788006_84020_318777_19</vt:lpstr>
      <vt:lpstr>SQCR_788006_84020_318777_20</vt:lpstr>
      <vt:lpstr>SQCR_788006_84020_318777_21</vt:lpstr>
      <vt:lpstr>SQCR_788006_84020_318777_26</vt:lpstr>
      <vt:lpstr>SQCR_788006_84020_318777_27</vt:lpstr>
      <vt:lpstr>SQCR_788006_84020_318777_28</vt:lpstr>
      <vt:lpstr>SQCR_788006_84020_318777_29</vt:lpstr>
      <vt:lpstr>SQCR_788006_84020_318777_30</vt:lpstr>
      <vt:lpstr>SQCR_788006_84020_318777_31</vt:lpstr>
      <vt:lpstr>SQCR_788006_84020_318777_33</vt:lpstr>
      <vt:lpstr>SQCR_788006_84020_318777_34</vt:lpstr>
      <vt:lpstr>SQCR_788006_84020_318777_35</vt:lpstr>
      <vt:lpstr>SQCR_788006_84020_318777_36</vt:lpstr>
      <vt:lpstr>SQCR_788006_84020_318777_37</vt:lpstr>
      <vt:lpstr>SQCR_788006_84020_318777_39</vt:lpstr>
      <vt:lpstr>SQCR_788006_84020_318777_40</vt:lpstr>
      <vt:lpstr>SQCR_788006_84020_318777_41</vt:lpstr>
      <vt:lpstr>SQCR_788006_84020_318777_42</vt:lpstr>
      <vt:lpstr>SQCR_788006_84020_318777_43</vt:lpstr>
      <vt:lpstr>SQCR_788006_84020_318777_45</vt:lpstr>
      <vt:lpstr>SQCR_788006_84020_318777_47</vt:lpstr>
      <vt:lpstr>SQCR_788006_84020_318777_48</vt:lpstr>
      <vt:lpstr>SQCR_788006_84020_318777_49</vt:lpstr>
      <vt:lpstr>SQCR_788006_84020_318777_52</vt:lpstr>
      <vt:lpstr>SQCR_788006_84020_318777_53</vt:lpstr>
      <vt:lpstr>SQCR_788006_84020_318777_54</vt:lpstr>
      <vt:lpstr>SQCR_788006_84020_318777_55</vt:lpstr>
      <vt:lpstr>SQCR_788006_84020_318777_58</vt:lpstr>
      <vt:lpstr>SQCR_788006_84020_318777_59</vt:lpstr>
      <vt:lpstr>SQCR_788006_84020_318777_6</vt:lpstr>
      <vt:lpstr>SQCR_788006_84020_318777_60</vt:lpstr>
      <vt:lpstr>SQCR_788006_84020_318777_61</vt:lpstr>
      <vt:lpstr>SQCR_788006_84020_318777_62</vt:lpstr>
      <vt:lpstr>SQCR_788006_84020_318777_64</vt:lpstr>
      <vt:lpstr>SQCR_788006_84020_318777_65</vt:lpstr>
      <vt:lpstr>SQCR_788006_84020_318777_66</vt:lpstr>
      <vt:lpstr>SQCR_788006_84020_318777_67</vt:lpstr>
      <vt:lpstr>SQCR_788006_84020_318777_68</vt:lpstr>
      <vt:lpstr>SQCR_788006_84020_318777_69</vt:lpstr>
      <vt:lpstr>SQCR_788006_84020_318777_7</vt:lpstr>
      <vt:lpstr>SQCR_788006_84020_318777_72</vt:lpstr>
      <vt:lpstr>SQCR_788006_84020_318777_73</vt:lpstr>
      <vt:lpstr>SQCR_788006_84020_318777_74</vt:lpstr>
      <vt:lpstr>SQCR_788006_84020_318777_75</vt:lpstr>
      <vt:lpstr>SQCR_788006_84020_318777_76</vt:lpstr>
      <vt:lpstr>SQCR_788006_84020_318777_77</vt:lpstr>
      <vt:lpstr>SQCR_788006_84020_318777_78</vt:lpstr>
      <vt:lpstr>SQCR_788006_84020_318777_8</vt:lpstr>
      <vt:lpstr>SQCR_788006_84020_318777_80</vt:lpstr>
      <vt:lpstr>SQCR_788006_84020_318777_81</vt:lpstr>
      <vt:lpstr>SQCR_788006_84020_318777_82</vt:lpstr>
      <vt:lpstr>SQCR_788006_84020_318777_83</vt:lpstr>
      <vt:lpstr>SQCR_788006_84020_318777_84</vt:lpstr>
      <vt:lpstr>SQCR_788006_84020_318777_86</vt:lpstr>
      <vt:lpstr>SQCR_788006_84020_318777_87</vt:lpstr>
      <vt:lpstr>SQCR_788006_84020_318777_88</vt:lpstr>
      <vt:lpstr>SQCR_788006_84020_318777_89</vt:lpstr>
      <vt:lpstr>SQCR_788006_84020_318777_9</vt:lpstr>
      <vt:lpstr>SQCR_788006_84020_318777_90</vt:lpstr>
      <vt:lpstr>SQCR_788006_84020_318777_91</vt:lpstr>
      <vt:lpstr>SQCR_788006_84020_318777_92</vt:lpstr>
      <vt:lpstr>SQCR_788006_84020_318777_93</vt:lpstr>
      <vt:lpstr>SQCR_788006_84020_318777_98</vt:lpstr>
      <vt:lpstr>SQCR_788006_84020_318777_99</vt:lpstr>
      <vt:lpstr>SQCR_788006_84020_318778_10</vt:lpstr>
      <vt:lpstr>SQCR_788006_84020_318778_100</vt:lpstr>
      <vt:lpstr>SQCR_788006_84020_318778_102</vt:lpstr>
      <vt:lpstr>SQCR_788006_84020_318778_103</vt:lpstr>
      <vt:lpstr>SQCR_788006_84020_318778_104</vt:lpstr>
      <vt:lpstr>SQCR_788006_84020_318778_105</vt:lpstr>
      <vt:lpstr>SQCR_788006_84020_318778_106</vt:lpstr>
      <vt:lpstr>SQCR_788006_84020_318778_107</vt:lpstr>
      <vt:lpstr>SQCR_788006_84020_318778_108</vt:lpstr>
      <vt:lpstr>SQCR_788006_84020_318778_109</vt:lpstr>
      <vt:lpstr>SQCR_788006_84020_318778_11</vt:lpstr>
      <vt:lpstr>SQCR_788006_84020_318778_110</vt:lpstr>
      <vt:lpstr>SQCR_788006_84020_318778_111</vt:lpstr>
      <vt:lpstr>SQCR_788006_84020_318778_112</vt:lpstr>
      <vt:lpstr>SQCR_788006_84020_318778_114</vt:lpstr>
      <vt:lpstr>SQCR_788006_84020_318778_14</vt:lpstr>
      <vt:lpstr>SQCR_788006_84020_318778_15</vt:lpstr>
      <vt:lpstr>SQCR_788006_84020_318778_16</vt:lpstr>
      <vt:lpstr>SQCR_788006_84020_318778_18</vt:lpstr>
      <vt:lpstr>SQCR_788006_84020_318778_19</vt:lpstr>
      <vt:lpstr>SQCR_788006_84020_318778_20</vt:lpstr>
      <vt:lpstr>SQCR_788006_84020_318778_21</vt:lpstr>
      <vt:lpstr>SQCR_788006_84020_318778_26</vt:lpstr>
      <vt:lpstr>SQCR_788006_84020_318778_27</vt:lpstr>
      <vt:lpstr>SQCR_788006_84020_318778_28</vt:lpstr>
      <vt:lpstr>SQCR_788006_84020_318778_29</vt:lpstr>
      <vt:lpstr>SQCR_788006_84020_318778_30</vt:lpstr>
      <vt:lpstr>SQCR_788006_84020_318778_31</vt:lpstr>
      <vt:lpstr>SQCR_788006_84020_318778_33</vt:lpstr>
      <vt:lpstr>SQCR_788006_84020_318778_34</vt:lpstr>
      <vt:lpstr>SQCR_788006_84020_318778_35</vt:lpstr>
      <vt:lpstr>SQCR_788006_84020_318778_36</vt:lpstr>
      <vt:lpstr>SQCR_788006_84020_318778_37</vt:lpstr>
      <vt:lpstr>SQCR_788006_84020_318778_39</vt:lpstr>
      <vt:lpstr>SQCR_788006_84020_318778_40</vt:lpstr>
      <vt:lpstr>SQCR_788006_84020_318778_41</vt:lpstr>
      <vt:lpstr>SQCR_788006_84020_318778_42</vt:lpstr>
      <vt:lpstr>SQCR_788006_84020_318778_43</vt:lpstr>
      <vt:lpstr>SQCR_788006_84020_318778_45</vt:lpstr>
      <vt:lpstr>SQCR_788006_84020_318778_47</vt:lpstr>
      <vt:lpstr>SQCR_788006_84020_318778_48</vt:lpstr>
      <vt:lpstr>SQCR_788006_84020_318778_49</vt:lpstr>
      <vt:lpstr>SQCR_788006_84020_318778_52</vt:lpstr>
      <vt:lpstr>SQCR_788006_84020_318778_53</vt:lpstr>
      <vt:lpstr>SQCR_788006_84020_318778_54</vt:lpstr>
      <vt:lpstr>SQCR_788006_84020_318778_55</vt:lpstr>
      <vt:lpstr>SQCR_788006_84020_318778_58</vt:lpstr>
      <vt:lpstr>SQCR_788006_84020_318778_59</vt:lpstr>
      <vt:lpstr>SQCR_788006_84020_318778_6</vt:lpstr>
      <vt:lpstr>SQCR_788006_84020_318778_60</vt:lpstr>
      <vt:lpstr>SQCR_788006_84020_318778_61</vt:lpstr>
      <vt:lpstr>SQCR_788006_84020_318778_62</vt:lpstr>
      <vt:lpstr>SQCR_788006_84020_318778_64</vt:lpstr>
      <vt:lpstr>SQCR_788006_84020_318778_65</vt:lpstr>
      <vt:lpstr>SQCR_788006_84020_318778_66</vt:lpstr>
      <vt:lpstr>SQCR_788006_84020_318778_67</vt:lpstr>
      <vt:lpstr>SQCR_788006_84020_318778_68</vt:lpstr>
      <vt:lpstr>SQCR_788006_84020_318778_69</vt:lpstr>
      <vt:lpstr>SQCR_788006_84020_318778_7</vt:lpstr>
      <vt:lpstr>SQCR_788006_84020_318778_72</vt:lpstr>
      <vt:lpstr>SQCR_788006_84020_318778_73</vt:lpstr>
      <vt:lpstr>SQCR_788006_84020_318778_74</vt:lpstr>
      <vt:lpstr>SQCR_788006_84020_318778_75</vt:lpstr>
      <vt:lpstr>SQCR_788006_84020_318778_76</vt:lpstr>
      <vt:lpstr>SQCR_788006_84020_318778_77</vt:lpstr>
      <vt:lpstr>SQCR_788006_84020_318778_78</vt:lpstr>
      <vt:lpstr>SQCR_788006_84020_318778_8</vt:lpstr>
      <vt:lpstr>SQCR_788006_84020_318778_80</vt:lpstr>
      <vt:lpstr>SQCR_788006_84020_318778_81</vt:lpstr>
      <vt:lpstr>SQCR_788006_84020_318778_82</vt:lpstr>
      <vt:lpstr>SQCR_788006_84020_318778_83</vt:lpstr>
      <vt:lpstr>SQCR_788006_84020_318778_84</vt:lpstr>
      <vt:lpstr>SQCR_788006_84020_318778_86</vt:lpstr>
      <vt:lpstr>SQCR_788006_84020_318778_87</vt:lpstr>
      <vt:lpstr>SQCR_788006_84020_318778_88</vt:lpstr>
      <vt:lpstr>SQCR_788006_84020_318778_89</vt:lpstr>
      <vt:lpstr>SQCR_788006_84020_318778_9</vt:lpstr>
      <vt:lpstr>SQCR_788006_84020_318778_90</vt:lpstr>
      <vt:lpstr>SQCR_788006_84020_318778_91</vt:lpstr>
      <vt:lpstr>SQCR_788006_84020_318778_92</vt:lpstr>
      <vt:lpstr>SQCR_788006_84020_318778_93</vt:lpstr>
      <vt:lpstr>SQCR_788006_84020_318778_98</vt:lpstr>
      <vt:lpstr>SQCR_788006_84020_318778_99</vt:lpstr>
      <vt:lpstr>SQCR_788006_84020_318779_10</vt:lpstr>
      <vt:lpstr>SQCR_788006_84020_318779_100</vt:lpstr>
      <vt:lpstr>SQCR_788006_84020_318779_102</vt:lpstr>
      <vt:lpstr>SQCR_788006_84020_318779_103</vt:lpstr>
      <vt:lpstr>SQCR_788006_84020_318779_104</vt:lpstr>
      <vt:lpstr>SQCR_788006_84020_318779_105</vt:lpstr>
      <vt:lpstr>SQCR_788006_84020_318779_106</vt:lpstr>
      <vt:lpstr>SQCR_788006_84020_318779_107</vt:lpstr>
      <vt:lpstr>SQCR_788006_84020_318779_108</vt:lpstr>
      <vt:lpstr>SQCR_788006_84020_318779_109</vt:lpstr>
      <vt:lpstr>SQCR_788006_84020_318779_11</vt:lpstr>
      <vt:lpstr>SQCR_788006_84020_318779_110</vt:lpstr>
      <vt:lpstr>SQCR_788006_84020_318779_111</vt:lpstr>
      <vt:lpstr>SQCR_788006_84020_318779_112</vt:lpstr>
      <vt:lpstr>SQCR_788006_84020_318779_114</vt:lpstr>
      <vt:lpstr>SQCR_788006_84020_318779_14</vt:lpstr>
      <vt:lpstr>SQCR_788006_84020_318779_15</vt:lpstr>
      <vt:lpstr>SQCR_788006_84020_318779_16</vt:lpstr>
      <vt:lpstr>SQCR_788006_84020_318779_18</vt:lpstr>
      <vt:lpstr>SQCR_788006_84020_318779_19</vt:lpstr>
      <vt:lpstr>SQCR_788006_84020_318779_20</vt:lpstr>
      <vt:lpstr>SQCR_788006_84020_318779_21</vt:lpstr>
      <vt:lpstr>SQCR_788006_84020_318779_26</vt:lpstr>
      <vt:lpstr>SQCR_788006_84020_318779_27</vt:lpstr>
      <vt:lpstr>SQCR_788006_84020_318779_28</vt:lpstr>
      <vt:lpstr>SQCR_788006_84020_318779_29</vt:lpstr>
      <vt:lpstr>SQCR_788006_84020_318779_30</vt:lpstr>
      <vt:lpstr>SQCR_788006_84020_318779_31</vt:lpstr>
      <vt:lpstr>SQCR_788006_84020_318779_33</vt:lpstr>
      <vt:lpstr>SQCR_788006_84020_318779_34</vt:lpstr>
      <vt:lpstr>SQCR_788006_84020_318779_35</vt:lpstr>
      <vt:lpstr>SQCR_788006_84020_318779_36</vt:lpstr>
      <vt:lpstr>SQCR_788006_84020_318779_37</vt:lpstr>
      <vt:lpstr>SQCR_788006_84020_318779_39</vt:lpstr>
      <vt:lpstr>SQCR_788006_84020_318779_40</vt:lpstr>
      <vt:lpstr>SQCR_788006_84020_318779_41</vt:lpstr>
      <vt:lpstr>SQCR_788006_84020_318779_42</vt:lpstr>
      <vt:lpstr>SQCR_788006_84020_318779_43</vt:lpstr>
      <vt:lpstr>SQCR_788006_84020_318779_45</vt:lpstr>
      <vt:lpstr>SQCR_788006_84020_318779_47</vt:lpstr>
      <vt:lpstr>SQCR_788006_84020_318779_48</vt:lpstr>
      <vt:lpstr>SQCR_788006_84020_318779_49</vt:lpstr>
      <vt:lpstr>SQCR_788006_84020_318779_52</vt:lpstr>
      <vt:lpstr>SQCR_788006_84020_318779_53</vt:lpstr>
      <vt:lpstr>SQCR_788006_84020_318779_54</vt:lpstr>
      <vt:lpstr>SQCR_788006_84020_318779_55</vt:lpstr>
      <vt:lpstr>SQCR_788006_84020_318779_58</vt:lpstr>
      <vt:lpstr>SQCR_788006_84020_318779_59</vt:lpstr>
      <vt:lpstr>SQCR_788006_84020_318779_6</vt:lpstr>
      <vt:lpstr>SQCR_788006_84020_318779_60</vt:lpstr>
      <vt:lpstr>SQCR_788006_84020_318779_61</vt:lpstr>
      <vt:lpstr>SQCR_788006_84020_318779_62</vt:lpstr>
      <vt:lpstr>SQCR_788006_84020_318779_64</vt:lpstr>
      <vt:lpstr>SQCR_788006_84020_318779_65</vt:lpstr>
      <vt:lpstr>SQCR_788006_84020_318779_66</vt:lpstr>
      <vt:lpstr>SQCR_788006_84020_318779_67</vt:lpstr>
      <vt:lpstr>SQCR_788006_84020_318779_68</vt:lpstr>
      <vt:lpstr>SQCR_788006_84020_318779_69</vt:lpstr>
      <vt:lpstr>SQCR_788006_84020_318779_7</vt:lpstr>
      <vt:lpstr>SQCR_788006_84020_318779_72</vt:lpstr>
      <vt:lpstr>SQCR_788006_84020_318779_73</vt:lpstr>
      <vt:lpstr>SQCR_788006_84020_318779_74</vt:lpstr>
      <vt:lpstr>SQCR_788006_84020_318779_75</vt:lpstr>
      <vt:lpstr>SQCR_788006_84020_318779_76</vt:lpstr>
      <vt:lpstr>SQCR_788006_84020_318779_77</vt:lpstr>
      <vt:lpstr>SQCR_788006_84020_318779_78</vt:lpstr>
      <vt:lpstr>SQCR_788006_84020_318779_8</vt:lpstr>
      <vt:lpstr>SQCR_788006_84020_318779_80</vt:lpstr>
      <vt:lpstr>SQCR_788006_84020_318779_81</vt:lpstr>
      <vt:lpstr>SQCR_788006_84020_318779_82</vt:lpstr>
      <vt:lpstr>SQCR_788006_84020_318779_83</vt:lpstr>
      <vt:lpstr>SQCR_788006_84020_318779_84</vt:lpstr>
      <vt:lpstr>SQCR_788006_84020_318779_86</vt:lpstr>
      <vt:lpstr>SQCR_788006_84020_318779_87</vt:lpstr>
      <vt:lpstr>SQCR_788006_84020_318779_88</vt:lpstr>
      <vt:lpstr>SQCR_788006_84020_318779_89</vt:lpstr>
      <vt:lpstr>SQCR_788006_84020_318779_9</vt:lpstr>
      <vt:lpstr>SQCR_788006_84020_318779_90</vt:lpstr>
      <vt:lpstr>SQCR_788006_84020_318779_91</vt:lpstr>
      <vt:lpstr>SQCR_788006_84020_318779_92</vt:lpstr>
      <vt:lpstr>SQCR_788006_84020_318779_93</vt:lpstr>
      <vt:lpstr>SQCR_788006_84020_318779_98</vt:lpstr>
      <vt:lpstr>SQCR_788006_84020_318779_99</vt:lpstr>
      <vt:lpstr>SQCR_788006_84020_318780_10</vt:lpstr>
      <vt:lpstr>SQCR_788006_84020_318780_100</vt:lpstr>
      <vt:lpstr>SQCR_788006_84020_318780_102</vt:lpstr>
      <vt:lpstr>SQCR_788006_84020_318780_103</vt:lpstr>
      <vt:lpstr>SQCR_788006_84020_318780_104</vt:lpstr>
      <vt:lpstr>SQCR_788006_84020_318780_105</vt:lpstr>
      <vt:lpstr>SQCR_788006_84020_318780_106</vt:lpstr>
      <vt:lpstr>SQCR_788006_84020_318780_107</vt:lpstr>
      <vt:lpstr>SQCR_788006_84020_318780_108</vt:lpstr>
      <vt:lpstr>SQCR_788006_84020_318780_109</vt:lpstr>
      <vt:lpstr>SQCR_788006_84020_318780_11</vt:lpstr>
      <vt:lpstr>SQCR_788006_84020_318780_110</vt:lpstr>
      <vt:lpstr>SQCR_788006_84020_318780_111</vt:lpstr>
      <vt:lpstr>SQCR_788006_84020_318780_112</vt:lpstr>
      <vt:lpstr>SQCR_788006_84020_318780_114</vt:lpstr>
      <vt:lpstr>SQCR_788006_84020_318780_14</vt:lpstr>
      <vt:lpstr>SQCR_788006_84020_318780_15</vt:lpstr>
      <vt:lpstr>SQCR_788006_84020_318780_16</vt:lpstr>
      <vt:lpstr>SQCR_788006_84020_318780_18</vt:lpstr>
      <vt:lpstr>SQCR_788006_84020_318780_19</vt:lpstr>
      <vt:lpstr>SQCR_788006_84020_318780_20</vt:lpstr>
      <vt:lpstr>SQCR_788006_84020_318780_21</vt:lpstr>
      <vt:lpstr>SQCR_788006_84020_318780_26</vt:lpstr>
      <vt:lpstr>SQCR_788006_84020_318780_27</vt:lpstr>
      <vt:lpstr>SQCR_788006_84020_318780_28</vt:lpstr>
      <vt:lpstr>SQCR_788006_84020_318780_29</vt:lpstr>
      <vt:lpstr>SQCR_788006_84020_318780_30</vt:lpstr>
      <vt:lpstr>SQCR_788006_84020_318780_31</vt:lpstr>
      <vt:lpstr>SQCR_788006_84020_318780_33</vt:lpstr>
      <vt:lpstr>SQCR_788006_84020_318780_34</vt:lpstr>
      <vt:lpstr>SQCR_788006_84020_318780_35</vt:lpstr>
      <vt:lpstr>SQCR_788006_84020_318780_36</vt:lpstr>
      <vt:lpstr>SQCR_788006_84020_318780_37</vt:lpstr>
      <vt:lpstr>SQCR_788006_84020_318780_39</vt:lpstr>
      <vt:lpstr>SQCR_788006_84020_318780_40</vt:lpstr>
      <vt:lpstr>SQCR_788006_84020_318780_41</vt:lpstr>
      <vt:lpstr>SQCR_788006_84020_318780_42</vt:lpstr>
      <vt:lpstr>SQCR_788006_84020_318780_43</vt:lpstr>
      <vt:lpstr>SQCR_788006_84020_318780_45</vt:lpstr>
      <vt:lpstr>SQCR_788006_84020_318780_47</vt:lpstr>
      <vt:lpstr>SQCR_788006_84020_318780_48</vt:lpstr>
      <vt:lpstr>SQCR_788006_84020_318780_49</vt:lpstr>
      <vt:lpstr>SQCR_788006_84020_318780_52</vt:lpstr>
      <vt:lpstr>SQCR_788006_84020_318780_53</vt:lpstr>
      <vt:lpstr>SQCR_788006_84020_318780_54</vt:lpstr>
      <vt:lpstr>SQCR_788006_84020_318780_55</vt:lpstr>
      <vt:lpstr>SQCR_788006_84020_318780_58</vt:lpstr>
      <vt:lpstr>SQCR_788006_84020_318780_59</vt:lpstr>
      <vt:lpstr>SQCR_788006_84020_318780_6</vt:lpstr>
      <vt:lpstr>SQCR_788006_84020_318780_60</vt:lpstr>
      <vt:lpstr>SQCR_788006_84020_318780_61</vt:lpstr>
      <vt:lpstr>SQCR_788006_84020_318780_62</vt:lpstr>
      <vt:lpstr>SQCR_788006_84020_318780_64</vt:lpstr>
      <vt:lpstr>SQCR_788006_84020_318780_65</vt:lpstr>
      <vt:lpstr>SQCR_788006_84020_318780_66</vt:lpstr>
      <vt:lpstr>SQCR_788006_84020_318780_67</vt:lpstr>
      <vt:lpstr>SQCR_788006_84020_318780_68</vt:lpstr>
      <vt:lpstr>SQCR_788006_84020_318780_69</vt:lpstr>
      <vt:lpstr>SQCR_788006_84020_318780_7</vt:lpstr>
      <vt:lpstr>SQCR_788006_84020_318780_72</vt:lpstr>
      <vt:lpstr>SQCR_788006_84020_318780_73</vt:lpstr>
      <vt:lpstr>SQCR_788006_84020_318780_74</vt:lpstr>
      <vt:lpstr>SQCR_788006_84020_318780_75</vt:lpstr>
      <vt:lpstr>SQCR_788006_84020_318780_76</vt:lpstr>
      <vt:lpstr>SQCR_788006_84020_318780_77</vt:lpstr>
      <vt:lpstr>SQCR_788006_84020_318780_78</vt:lpstr>
      <vt:lpstr>SQCR_788006_84020_318780_8</vt:lpstr>
      <vt:lpstr>SQCR_788006_84020_318780_80</vt:lpstr>
      <vt:lpstr>SQCR_788006_84020_318780_81</vt:lpstr>
      <vt:lpstr>SQCR_788006_84020_318780_82</vt:lpstr>
      <vt:lpstr>SQCR_788006_84020_318780_83</vt:lpstr>
      <vt:lpstr>SQCR_788006_84020_318780_84</vt:lpstr>
      <vt:lpstr>SQCR_788006_84020_318780_86</vt:lpstr>
      <vt:lpstr>SQCR_788006_84020_318780_87</vt:lpstr>
      <vt:lpstr>SQCR_788006_84020_318780_88</vt:lpstr>
      <vt:lpstr>SQCR_788006_84020_318780_89</vt:lpstr>
      <vt:lpstr>SQCR_788006_84020_318780_9</vt:lpstr>
      <vt:lpstr>SQCR_788006_84020_318780_90</vt:lpstr>
      <vt:lpstr>SQCR_788006_84020_318780_91</vt:lpstr>
      <vt:lpstr>SQCR_788006_84020_318780_92</vt:lpstr>
      <vt:lpstr>SQCR_788006_84020_318780_93</vt:lpstr>
      <vt:lpstr>SQCR_788006_84020_318780_98</vt:lpstr>
      <vt:lpstr>SQCR_788006_84020_318780_99</vt:lpstr>
      <vt:lpstr>SQCR_788006_84020_318781_10</vt:lpstr>
      <vt:lpstr>SQCR_788006_84020_318781_100</vt:lpstr>
      <vt:lpstr>SQCR_788006_84020_318781_102</vt:lpstr>
      <vt:lpstr>SQCR_788006_84020_318781_103</vt:lpstr>
      <vt:lpstr>SQCR_788006_84020_318781_104</vt:lpstr>
      <vt:lpstr>SQCR_788006_84020_318781_105</vt:lpstr>
      <vt:lpstr>SQCR_788006_84020_318781_106</vt:lpstr>
      <vt:lpstr>SQCR_788006_84020_318781_107</vt:lpstr>
      <vt:lpstr>SQCR_788006_84020_318781_108</vt:lpstr>
      <vt:lpstr>SQCR_788006_84020_318781_109</vt:lpstr>
      <vt:lpstr>SQCR_788006_84020_318781_11</vt:lpstr>
      <vt:lpstr>SQCR_788006_84020_318781_110</vt:lpstr>
      <vt:lpstr>SQCR_788006_84020_318781_111</vt:lpstr>
      <vt:lpstr>SQCR_788006_84020_318781_112</vt:lpstr>
      <vt:lpstr>SQCR_788006_84020_318781_114</vt:lpstr>
      <vt:lpstr>SQCR_788006_84020_318781_14</vt:lpstr>
      <vt:lpstr>SQCR_788006_84020_318781_15</vt:lpstr>
      <vt:lpstr>SQCR_788006_84020_318781_16</vt:lpstr>
      <vt:lpstr>SQCR_788006_84020_318781_18</vt:lpstr>
      <vt:lpstr>SQCR_788006_84020_318781_19</vt:lpstr>
      <vt:lpstr>SQCR_788006_84020_318781_20</vt:lpstr>
      <vt:lpstr>SQCR_788006_84020_318781_21</vt:lpstr>
      <vt:lpstr>SQCR_788006_84020_318781_26</vt:lpstr>
      <vt:lpstr>SQCR_788006_84020_318781_27</vt:lpstr>
      <vt:lpstr>SQCR_788006_84020_318781_28</vt:lpstr>
      <vt:lpstr>SQCR_788006_84020_318781_29</vt:lpstr>
      <vt:lpstr>SQCR_788006_84020_318781_30</vt:lpstr>
      <vt:lpstr>SQCR_788006_84020_318781_31</vt:lpstr>
      <vt:lpstr>SQCR_788006_84020_318781_33</vt:lpstr>
      <vt:lpstr>SQCR_788006_84020_318781_34</vt:lpstr>
      <vt:lpstr>SQCR_788006_84020_318781_35</vt:lpstr>
      <vt:lpstr>SQCR_788006_84020_318781_36</vt:lpstr>
      <vt:lpstr>SQCR_788006_84020_318781_37</vt:lpstr>
      <vt:lpstr>SQCR_788006_84020_318781_39</vt:lpstr>
      <vt:lpstr>SQCR_788006_84020_318781_40</vt:lpstr>
      <vt:lpstr>SQCR_788006_84020_318781_41</vt:lpstr>
      <vt:lpstr>SQCR_788006_84020_318781_42</vt:lpstr>
      <vt:lpstr>SQCR_788006_84020_318781_43</vt:lpstr>
      <vt:lpstr>SQCR_788006_84020_318781_45</vt:lpstr>
      <vt:lpstr>SQCR_788006_84020_318781_47</vt:lpstr>
      <vt:lpstr>SQCR_788006_84020_318781_48</vt:lpstr>
      <vt:lpstr>SQCR_788006_84020_318781_49</vt:lpstr>
      <vt:lpstr>SQCR_788006_84020_318781_52</vt:lpstr>
      <vt:lpstr>SQCR_788006_84020_318781_53</vt:lpstr>
      <vt:lpstr>SQCR_788006_84020_318781_54</vt:lpstr>
      <vt:lpstr>SQCR_788006_84020_318781_55</vt:lpstr>
      <vt:lpstr>SQCR_788006_84020_318781_58</vt:lpstr>
      <vt:lpstr>SQCR_788006_84020_318781_59</vt:lpstr>
      <vt:lpstr>SQCR_788006_84020_318781_6</vt:lpstr>
      <vt:lpstr>SQCR_788006_84020_318781_60</vt:lpstr>
      <vt:lpstr>SQCR_788006_84020_318781_61</vt:lpstr>
      <vt:lpstr>SQCR_788006_84020_318781_62</vt:lpstr>
      <vt:lpstr>SQCR_788006_84020_318781_64</vt:lpstr>
      <vt:lpstr>SQCR_788006_84020_318781_65</vt:lpstr>
      <vt:lpstr>SQCR_788006_84020_318781_66</vt:lpstr>
      <vt:lpstr>SQCR_788006_84020_318781_67</vt:lpstr>
      <vt:lpstr>SQCR_788006_84020_318781_68</vt:lpstr>
      <vt:lpstr>SQCR_788006_84020_318781_69</vt:lpstr>
      <vt:lpstr>SQCR_788006_84020_318781_7</vt:lpstr>
      <vt:lpstr>SQCR_788006_84020_318781_72</vt:lpstr>
      <vt:lpstr>SQCR_788006_84020_318781_73</vt:lpstr>
      <vt:lpstr>SQCR_788006_84020_318781_74</vt:lpstr>
      <vt:lpstr>SQCR_788006_84020_318781_75</vt:lpstr>
      <vt:lpstr>SQCR_788006_84020_318781_76</vt:lpstr>
      <vt:lpstr>SQCR_788006_84020_318781_77</vt:lpstr>
      <vt:lpstr>SQCR_788006_84020_318781_78</vt:lpstr>
      <vt:lpstr>SQCR_788006_84020_318781_8</vt:lpstr>
      <vt:lpstr>SQCR_788006_84020_318781_80</vt:lpstr>
      <vt:lpstr>SQCR_788006_84020_318781_81</vt:lpstr>
      <vt:lpstr>SQCR_788006_84020_318781_82</vt:lpstr>
      <vt:lpstr>SQCR_788006_84020_318781_83</vt:lpstr>
      <vt:lpstr>SQCR_788006_84020_318781_84</vt:lpstr>
      <vt:lpstr>SQCR_788006_84020_318781_86</vt:lpstr>
      <vt:lpstr>SQCR_788006_84020_318781_87</vt:lpstr>
      <vt:lpstr>SQCR_788006_84020_318781_88</vt:lpstr>
      <vt:lpstr>SQCR_788006_84020_318781_89</vt:lpstr>
      <vt:lpstr>SQCR_788006_84020_318781_9</vt:lpstr>
      <vt:lpstr>SQCR_788006_84020_318781_90</vt:lpstr>
      <vt:lpstr>SQCR_788006_84020_318781_91</vt:lpstr>
      <vt:lpstr>SQCR_788006_84020_318781_92</vt:lpstr>
      <vt:lpstr>SQCR_788006_84020_318781_93</vt:lpstr>
      <vt:lpstr>SQCR_788006_84020_318781_98</vt:lpstr>
      <vt:lpstr>SQCR_788006_84020_318781_99</vt:lpstr>
      <vt:lpstr>SQCR_788006_84020_318782_10</vt:lpstr>
      <vt:lpstr>SQCR_788006_84020_318782_100</vt:lpstr>
      <vt:lpstr>SQCR_788006_84020_318782_102</vt:lpstr>
      <vt:lpstr>SQCR_788006_84020_318782_103</vt:lpstr>
      <vt:lpstr>SQCR_788006_84020_318782_104</vt:lpstr>
      <vt:lpstr>SQCR_788006_84020_318782_105</vt:lpstr>
      <vt:lpstr>SQCR_788006_84020_318782_106</vt:lpstr>
      <vt:lpstr>SQCR_788006_84020_318782_107</vt:lpstr>
      <vt:lpstr>SQCR_788006_84020_318782_108</vt:lpstr>
      <vt:lpstr>SQCR_788006_84020_318782_109</vt:lpstr>
      <vt:lpstr>SQCR_788006_84020_318782_11</vt:lpstr>
      <vt:lpstr>SQCR_788006_84020_318782_110</vt:lpstr>
      <vt:lpstr>SQCR_788006_84020_318782_111</vt:lpstr>
      <vt:lpstr>SQCR_788006_84020_318782_112</vt:lpstr>
      <vt:lpstr>SQCR_788006_84020_318782_114</vt:lpstr>
      <vt:lpstr>SQCR_788006_84020_318782_14</vt:lpstr>
      <vt:lpstr>SQCR_788006_84020_318782_15</vt:lpstr>
      <vt:lpstr>SQCR_788006_84020_318782_16</vt:lpstr>
      <vt:lpstr>SQCR_788006_84020_318782_18</vt:lpstr>
      <vt:lpstr>SQCR_788006_84020_318782_19</vt:lpstr>
      <vt:lpstr>SQCR_788006_84020_318782_20</vt:lpstr>
      <vt:lpstr>SQCR_788006_84020_318782_21</vt:lpstr>
      <vt:lpstr>SQCR_788006_84020_318782_26</vt:lpstr>
      <vt:lpstr>SQCR_788006_84020_318782_27</vt:lpstr>
      <vt:lpstr>SQCR_788006_84020_318782_28</vt:lpstr>
      <vt:lpstr>SQCR_788006_84020_318782_29</vt:lpstr>
      <vt:lpstr>SQCR_788006_84020_318782_30</vt:lpstr>
      <vt:lpstr>SQCR_788006_84020_318782_31</vt:lpstr>
      <vt:lpstr>SQCR_788006_84020_318782_33</vt:lpstr>
      <vt:lpstr>SQCR_788006_84020_318782_34</vt:lpstr>
      <vt:lpstr>SQCR_788006_84020_318782_35</vt:lpstr>
      <vt:lpstr>SQCR_788006_84020_318782_36</vt:lpstr>
      <vt:lpstr>SQCR_788006_84020_318782_37</vt:lpstr>
      <vt:lpstr>SQCR_788006_84020_318782_39</vt:lpstr>
      <vt:lpstr>SQCR_788006_84020_318782_40</vt:lpstr>
      <vt:lpstr>SQCR_788006_84020_318782_41</vt:lpstr>
      <vt:lpstr>SQCR_788006_84020_318782_42</vt:lpstr>
      <vt:lpstr>SQCR_788006_84020_318782_43</vt:lpstr>
      <vt:lpstr>SQCR_788006_84020_318782_45</vt:lpstr>
      <vt:lpstr>SQCR_788006_84020_318782_47</vt:lpstr>
      <vt:lpstr>SQCR_788006_84020_318782_48</vt:lpstr>
      <vt:lpstr>SQCR_788006_84020_318782_49</vt:lpstr>
      <vt:lpstr>SQCR_788006_84020_318782_52</vt:lpstr>
      <vt:lpstr>SQCR_788006_84020_318782_53</vt:lpstr>
      <vt:lpstr>SQCR_788006_84020_318782_54</vt:lpstr>
      <vt:lpstr>SQCR_788006_84020_318782_55</vt:lpstr>
      <vt:lpstr>SQCR_788006_84020_318782_58</vt:lpstr>
      <vt:lpstr>SQCR_788006_84020_318782_59</vt:lpstr>
      <vt:lpstr>SQCR_788006_84020_318782_6</vt:lpstr>
      <vt:lpstr>SQCR_788006_84020_318782_60</vt:lpstr>
      <vt:lpstr>SQCR_788006_84020_318782_61</vt:lpstr>
      <vt:lpstr>SQCR_788006_84020_318782_62</vt:lpstr>
      <vt:lpstr>SQCR_788006_84020_318782_64</vt:lpstr>
      <vt:lpstr>SQCR_788006_84020_318782_65</vt:lpstr>
      <vt:lpstr>SQCR_788006_84020_318782_66</vt:lpstr>
      <vt:lpstr>SQCR_788006_84020_318782_67</vt:lpstr>
      <vt:lpstr>SQCR_788006_84020_318782_68</vt:lpstr>
      <vt:lpstr>SQCR_788006_84020_318782_69</vt:lpstr>
      <vt:lpstr>SQCR_788006_84020_318782_7</vt:lpstr>
      <vt:lpstr>SQCR_788006_84020_318782_72</vt:lpstr>
      <vt:lpstr>SQCR_788006_84020_318782_73</vt:lpstr>
      <vt:lpstr>SQCR_788006_84020_318782_74</vt:lpstr>
      <vt:lpstr>SQCR_788006_84020_318782_75</vt:lpstr>
      <vt:lpstr>SQCR_788006_84020_318782_76</vt:lpstr>
      <vt:lpstr>SQCR_788006_84020_318782_77</vt:lpstr>
      <vt:lpstr>SQCR_788006_84020_318782_78</vt:lpstr>
      <vt:lpstr>SQCR_788006_84020_318782_8</vt:lpstr>
      <vt:lpstr>SQCR_788006_84020_318782_80</vt:lpstr>
      <vt:lpstr>SQCR_788006_84020_318782_81</vt:lpstr>
      <vt:lpstr>SQCR_788006_84020_318782_82</vt:lpstr>
      <vt:lpstr>SQCR_788006_84020_318782_83</vt:lpstr>
      <vt:lpstr>SQCR_788006_84020_318782_84</vt:lpstr>
      <vt:lpstr>SQCR_788006_84020_318782_86</vt:lpstr>
      <vt:lpstr>SQCR_788006_84020_318782_87</vt:lpstr>
      <vt:lpstr>SQCR_788006_84020_318782_88</vt:lpstr>
      <vt:lpstr>SQCR_788006_84020_318782_89</vt:lpstr>
      <vt:lpstr>SQCR_788006_84020_318782_9</vt:lpstr>
      <vt:lpstr>SQCR_788006_84020_318782_90</vt:lpstr>
      <vt:lpstr>SQCR_788006_84020_318782_91</vt:lpstr>
      <vt:lpstr>SQCR_788006_84020_318782_92</vt:lpstr>
      <vt:lpstr>SQCR_788006_84020_318782_93</vt:lpstr>
      <vt:lpstr>SQCR_788006_84020_318782_98</vt:lpstr>
      <vt:lpstr>SQCR_788006_84020_318782_99</vt:lpstr>
      <vt:lpstr>SQCR_788006_84020_318783_10</vt:lpstr>
      <vt:lpstr>SQCR_788006_84020_318783_100</vt:lpstr>
      <vt:lpstr>SQCR_788006_84020_318783_102</vt:lpstr>
      <vt:lpstr>SQCR_788006_84020_318783_103</vt:lpstr>
      <vt:lpstr>SQCR_788006_84020_318783_104</vt:lpstr>
      <vt:lpstr>SQCR_788006_84020_318783_105</vt:lpstr>
      <vt:lpstr>SQCR_788006_84020_318783_106</vt:lpstr>
      <vt:lpstr>SQCR_788006_84020_318783_107</vt:lpstr>
      <vt:lpstr>SQCR_788006_84020_318783_108</vt:lpstr>
      <vt:lpstr>SQCR_788006_84020_318783_109</vt:lpstr>
      <vt:lpstr>SQCR_788006_84020_318783_11</vt:lpstr>
      <vt:lpstr>SQCR_788006_84020_318783_110</vt:lpstr>
      <vt:lpstr>SQCR_788006_84020_318783_111</vt:lpstr>
      <vt:lpstr>SQCR_788006_84020_318783_112</vt:lpstr>
      <vt:lpstr>SQCR_788006_84020_318783_114</vt:lpstr>
      <vt:lpstr>SQCR_788006_84020_318783_14</vt:lpstr>
      <vt:lpstr>SQCR_788006_84020_318783_15</vt:lpstr>
      <vt:lpstr>SQCR_788006_84020_318783_16</vt:lpstr>
      <vt:lpstr>SQCR_788006_84020_318783_18</vt:lpstr>
      <vt:lpstr>SQCR_788006_84020_318783_19</vt:lpstr>
      <vt:lpstr>SQCR_788006_84020_318783_20</vt:lpstr>
      <vt:lpstr>SQCR_788006_84020_318783_21</vt:lpstr>
      <vt:lpstr>SQCR_788006_84020_318783_26</vt:lpstr>
      <vt:lpstr>SQCR_788006_84020_318783_27</vt:lpstr>
      <vt:lpstr>SQCR_788006_84020_318783_28</vt:lpstr>
      <vt:lpstr>SQCR_788006_84020_318783_29</vt:lpstr>
      <vt:lpstr>SQCR_788006_84020_318783_30</vt:lpstr>
      <vt:lpstr>SQCR_788006_84020_318783_31</vt:lpstr>
      <vt:lpstr>SQCR_788006_84020_318783_33</vt:lpstr>
      <vt:lpstr>SQCR_788006_84020_318783_34</vt:lpstr>
      <vt:lpstr>SQCR_788006_84020_318783_35</vt:lpstr>
      <vt:lpstr>SQCR_788006_84020_318783_36</vt:lpstr>
      <vt:lpstr>SQCR_788006_84020_318783_37</vt:lpstr>
      <vt:lpstr>SQCR_788006_84020_318783_39</vt:lpstr>
      <vt:lpstr>SQCR_788006_84020_318783_40</vt:lpstr>
      <vt:lpstr>SQCR_788006_84020_318783_41</vt:lpstr>
      <vt:lpstr>SQCR_788006_84020_318783_42</vt:lpstr>
      <vt:lpstr>SQCR_788006_84020_318783_43</vt:lpstr>
      <vt:lpstr>SQCR_788006_84020_318783_45</vt:lpstr>
      <vt:lpstr>SQCR_788006_84020_318783_47</vt:lpstr>
      <vt:lpstr>SQCR_788006_84020_318783_48</vt:lpstr>
      <vt:lpstr>SQCR_788006_84020_318783_49</vt:lpstr>
      <vt:lpstr>SQCR_788006_84020_318783_52</vt:lpstr>
      <vt:lpstr>SQCR_788006_84020_318783_53</vt:lpstr>
      <vt:lpstr>SQCR_788006_84020_318783_54</vt:lpstr>
      <vt:lpstr>SQCR_788006_84020_318783_55</vt:lpstr>
      <vt:lpstr>SQCR_788006_84020_318783_58</vt:lpstr>
      <vt:lpstr>SQCR_788006_84020_318783_59</vt:lpstr>
      <vt:lpstr>SQCR_788006_84020_318783_6</vt:lpstr>
      <vt:lpstr>SQCR_788006_84020_318783_60</vt:lpstr>
      <vt:lpstr>SQCR_788006_84020_318783_61</vt:lpstr>
      <vt:lpstr>SQCR_788006_84020_318783_62</vt:lpstr>
      <vt:lpstr>SQCR_788006_84020_318783_64</vt:lpstr>
      <vt:lpstr>SQCR_788006_84020_318783_65</vt:lpstr>
      <vt:lpstr>SQCR_788006_84020_318783_66</vt:lpstr>
      <vt:lpstr>SQCR_788006_84020_318783_67</vt:lpstr>
      <vt:lpstr>SQCR_788006_84020_318783_68</vt:lpstr>
      <vt:lpstr>SQCR_788006_84020_318783_69</vt:lpstr>
      <vt:lpstr>SQCR_788006_84020_318783_7</vt:lpstr>
      <vt:lpstr>SQCR_788006_84020_318783_72</vt:lpstr>
      <vt:lpstr>SQCR_788006_84020_318783_73</vt:lpstr>
      <vt:lpstr>SQCR_788006_84020_318783_74</vt:lpstr>
      <vt:lpstr>SQCR_788006_84020_318783_75</vt:lpstr>
      <vt:lpstr>SQCR_788006_84020_318783_76</vt:lpstr>
      <vt:lpstr>SQCR_788006_84020_318783_77</vt:lpstr>
      <vt:lpstr>SQCR_788006_84020_318783_78</vt:lpstr>
      <vt:lpstr>SQCR_788006_84020_318783_8</vt:lpstr>
      <vt:lpstr>SQCR_788006_84020_318783_80</vt:lpstr>
      <vt:lpstr>SQCR_788006_84020_318783_81</vt:lpstr>
      <vt:lpstr>SQCR_788006_84020_318783_82</vt:lpstr>
      <vt:lpstr>SQCR_788006_84020_318783_83</vt:lpstr>
      <vt:lpstr>SQCR_788006_84020_318783_84</vt:lpstr>
      <vt:lpstr>SQCR_788006_84020_318783_86</vt:lpstr>
      <vt:lpstr>SQCR_788006_84020_318783_87</vt:lpstr>
      <vt:lpstr>SQCR_788006_84020_318783_88</vt:lpstr>
      <vt:lpstr>SQCR_788006_84020_318783_89</vt:lpstr>
      <vt:lpstr>SQCR_788006_84020_318783_9</vt:lpstr>
      <vt:lpstr>SQCR_788006_84020_318783_90</vt:lpstr>
      <vt:lpstr>SQCR_788006_84020_318783_91</vt:lpstr>
      <vt:lpstr>SQCR_788006_84020_318783_92</vt:lpstr>
      <vt:lpstr>SQCR_788006_84020_318783_93</vt:lpstr>
      <vt:lpstr>SQCR_788006_84020_318783_98</vt:lpstr>
      <vt:lpstr>SQCR_788006_84020_318783_99</vt:lpstr>
      <vt:lpstr>SQCR_788006_84020_318784_10</vt:lpstr>
      <vt:lpstr>SQCR_788006_84020_318784_100</vt:lpstr>
      <vt:lpstr>SQCR_788006_84020_318784_102</vt:lpstr>
      <vt:lpstr>SQCR_788006_84020_318784_103</vt:lpstr>
      <vt:lpstr>SQCR_788006_84020_318784_104</vt:lpstr>
      <vt:lpstr>SQCR_788006_84020_318784_105</vt:lpstr>
      <vt:lpstr>SQCR_788006_84020_318784_106</vt:lpstr>
      <vt:lpstr>SQCR_788006_84020_318784_107</vt:lpstr>
      <vt:lpstr>SQCR_788006_84020_318784_108</vt:lpstr>
      <vt:lpstr>SQCR_788006_84020_318784_109</vt:lpstr>
      <vt:lpstr>SQCR_788006_84020_318784_11</vt:lpstr>
      <vt:lpstr>SQCR_788006_84020_318784_110</vt:lpstr>
      <vt:lpstr>SQCR_788006_84020_318784_111</vt:lpstr>
      <vt:lpstr>SQCR_788006_84020_318784_112</vt:lpstr>
      <vt:lpstr>SQCR_788006_84020_318784_114</vt:lpstr>
      <vt:lpstr>SQCR_788006_84020_318784_14</vt:lpstr>
      <vt:lpstr>SQCR_788006_84020_318784_15</vt:lpstr>
      <vt:lpstr>SQCR_788006_84020_318784_16</vt:lpstr>
      <vt:lpstr>SQCR_788006_84020_318784_18</vt:lpstr>
      <vt:lpstr>SQCR_788006_84020_318784_19</vt:lpstr>
      <vt:lpstr>SQCR_788006_84020_318784_20</vt:lpstr>
      <vt:lpstr>SQCR_788006_84020_318784_21</vt:lpstr>
      <vt:lpstr>SQCR_788006_84020_318784_26</vt:lpstr>
      <vt:lpstr>SQCR_788006_84020_318784_27</vt:lpstr>
      <vt:lpstr>SQCR_788006_84020_318784_28</vt:lpstr>
      <vt:lpstr>SQCR_788006_84020_318784_29</vt:lpstr>
      <vt:lpstr>SQCR_788006_84020_318784_30</vt:lpstr>
      <vt:lpstr>SQCR_788006_84020_318784_31</vt:lpstr>
      <vt:lpstr>SQCR_788006_84020_318784_33</vt:lpstr>
      <vt:lpstr>SQCR_788006_84020_318784_34</vt:lpstr>
      <vt:lpstr>SQCR_788006_84020_318784_35</vt:lpstr>
      <vt:lpstr>SQCR_788006_84020_318784_36</vt:lpstr>
      <vt:lpstr>SQCR_788006_84020_318784_37</vt:lpstr>
      <vt:lpstr>SQCR_788006_84020_318784_39</vt:lpstr>
      <vt:lpstr>SQCR_788006_84020_318784_40</vt:lpstr>
      <vt:lpstr>SQCR_788006_84020_318784_41</vt:lpstr>
      <vt:lpstr>SQCR_788006_84020_318784_42</vt:lpstr>
      <vt:lpstr>SQCR_788006_84020_318784_43</vt:lpstr>
      <vt:lpstr>SQCR_788006_84020_318784_45</vt:lpstr>
      <vt:lpstr>SQCR_788006_84020_318784_47</vt:lpstr>
      <vt:lpstr>SQCR_788006_84020_318784_48</vt:lpstr>
      <vt:lpstr>SQCR_788006_84020_318784_49</vt:lpstr>
      <vt:lpstr>SQCR_788006_84020_318784_52</vt:lpstr>
      <vt:lpstr>SQCR_788006_84020_318784_53</vt:lpstr>
      <vt:lpstr>SQCR_788006_84020_318784_54</vt:lpstr>
      <vt:lpstr>SQCR_788006_84020_318784_55</vt:lpstr>
      <vt:lpstr>SQCR_788006_84020_318784_58</vt:lpstr>
      <vt:lpstr>SQCR_788006_84020_318784_59</vt:lpstr>
      <vt:lpstr>SQCR_788006_84020_318784_6</vt:lpstr>
      <vt:lpstr>SQCR_788006_84020_318784_60</vt:lpstr>
      <vt:lpstr>SQCR_788006_84020_318784_61</vt:lpstr>
      <vt:lpstr>SQCR_788006_84020_318784_62</vt:lpstr>
      <vt:lpstr>SQCR_788006_84020_318784_64</vt:lpstr>
      <vt:lpstr>SQCR_788006_84020_318784_65</vt:lpstr>
      <vt:lpstr>SQCR_788006_84020_318784_66</vt:lpstr>
      <vt:lpstr>SQCR_788006_84020_318784_67</vt:lpstr>
      <vt:lpstr>SQCR_788006_84020_318784_68</vt:lpstr>
      <vt:lpstr>SQCR_788006_84020_318784_69</vt:lpstr>
      <vt:lpstr>SQCR_788006_84020_318784_7</vt:lpstr>
      <vt:lpstr>SQCR_788006_84020_318784_72</vt:lpstr>
      <vt:lpstr>SQCR_788006_84020_318784_73</vt:lpstr>
      <vt:lpstr>SQCR_788006_84020_318784_74</vt:lpstr>
      <vt:lpstr>SQCR_788006_84020_318784_75</vt:lpstr>
      <vt:lpstr>SQCR_788006_84020_318784_76</vt:lpstr>
      <vt:lpstr>SQCR_788006_84020_318784_77</vt:lpstr>
      <vt:lpstr>SQCR_788006_84020_318784_78</vt:lpstr>
      <vt:lpstr>SQCR_788006_84020_318784_8</vt:lpstr>
      <vt:lpstr>SQCR_788006_84020_318784_80</vt:lpstr>
      <vt:lpstr>SQCR_788006_84020_318784_81</vt:lpstr>
      <vt:lpstr>SQCR_788006_84020_318784_82</vt:lpstr>
      <vt:lpstr>SQCR_788006_84020_318784_83</vt:lpstr>
      <vt:lpstr>SQCR_788006_84020_318784_84</vt:lpstr>
      <vt:lpstr>SQCR_788006_84020_318784_86</vt:lpstr>
      <vt:lpstr>SQCR_788006_84020_318784_87</vt:lpstr>
      <vt:lpstr>SQCR_788006_84020_318784_88</vt:lpstr>
      <vt:lpstr>SQCR_788006_84020_318784_89</vt:lpstr>
      <vt:lpstr>SQCR_788006_84020_318784_9</vt:lpstr>
      <vt:lpstr>SQCR_788006_84020_318784_90</vt:lpstr>
      <vt:lpstr>SQCR_788006_84020_318784_91</vt:lpstr>
      <vt:lpstr>SQCR_788006_84020_318784_92</vt:lpstr>
      <vt:lpstr>SQCR_788006_84020_318784_93</vt:lpstr>
      <vt:lpstr>SQCR_788006_84020_318784_98</vt:lpstr>
      <vt:lpstr>SQCR_788006_84020_318784_99</vt:lpstr>
      <vt:lpstr>SQCR_788006_84020_318785_10</vt:lpstr>
      <vt:lpstr>SQCR_788006_84020_318785_100</vt:lpstr>
      <vt:lpstr>SQCR_788006_84020_318785_102</vt:lpstr>
      <vt:lpstr>SQCR_788006_84020_318785_103</vt:lpstr>
      <vt:lpstr>SQCR_788006_84020_318785_104</vt:lpstr>
      <vt:lpstr>SQCR_788006_84020_318785_105</vt:lpstr>
      <vt:lpstr>SQCR_788006_84020_318785_106</vt:lpstr>
      <vt:lpstr>SQCR_788006_84020_318785_107</vt:lpstr>
      <vt:lpstr>SQCR_788006_84020_318785_108</vt:lpstr>
      <vt:lpstr>SQCR_788006_84020_318785_109</vt:lpstr>
      <vt:lpstr>SQCR_788006_84020_318785_11</vt:lpstr>
      <vt:lpstr>SQCR_788006_84020_318785_110</vt:lpstr>
      <vt:lpstr>SQCR_788006_84020_318785_111</vt:lpstr>
      <vt:lpstr>SQCR_788006_84020_318785_112</vt:lpstr>
      <vt:lpstr>SQCR_788006_84020_318785_114</vt:lpstr>
      <vt:lpstr>SQCR_788006_84020_318785_14</vt:lpstr>
      <vt:lpstr>SQCR_788006_84020_318785_15</vt:lpstr>
      <vt:lpstr>SQCR_788006_84020_318785_16</vt:lpstr>
      <vt:lpstr>SQCR_788006_84020_318785_18</vt:lpstr>
      <vt:lpstr>SQCR_788006_84020_318785_19</vt:lpstr>
      <vt:lpstr>SQCR_788006_84020_318785_20</vt:lpstr>
      <vt:lpstr>SQCR_788006_84020_318785_21</vt:lpstr>
      <vt:lpstr>SQCR_788006_84020_318785_26</vt:lpstr>
      <vt:lpstr>SQCR_788006_84020_318785_27</vt:lpstr>
      <vt:lpstr>SQCR_788006_84020_318785_28</vt:lpstr>
      <vt:lpstr>SQCR_788006_84020_318785_29</vt:lpstr>
      <vt:lpstr>SQCR_788006_84020_318785_30</vt:lpstr>
      <vt:lpstr>SQCR_788006_84020_318785_31</vt:lpstr>
      <vt:lpstr>SQCR_788006_84020_318785_33</vt:lpstr>
      <vt:lpstr>SQCR_788006_84020_318785_34</vt:lpstr>
      <vt:lpstr>SQCR_788006_84020_318785_35</vt:lpstr>
      <vt:lpstr>SQCR_788006_84020_318785_36</vt:lpstr>
      <vt:lpstr>SQCR_788006_84020_318785_37</vt:lpstr>
      <vt:lpstr>SQCR_788006_84020_318785_39</vt:lpstr>
      <vt:lpstr>SQCR_788006_84020_318785_40</vt:lpstr>
      <vt:lpstr>SQCR_788006_84020_318785_41</vt:lpstr>
      <vt:lpstr>SQCR_788006_84020_318785_42</vt:lpstr>
      <vt:lpstr>SQCR_788006_84020_318785_43</vt:lpstr>
      <vt:lpstr>SQCR_788006_84020_318785_45</vt:lpstr>
      <vt:lpstr>SQCR_788006_84020_318785_47</vt:lpstr>
      <vt:lpstr>SQCR_788006_84020_318785_48</vt:lpstr>
      <vt:lpstr>SQCR_788006_84020_318785_49</vt:lpstr>
      <vt:lpstr>SQCR_788006_84020_318785_52</vt:lpstr>
      <vt:lpstr>SQCR_788006_84020_318785_53</vt:lpstr>
      <vt:lpstr>SQCR_788006_84020_318785_54</vt:lpstr>
      <vt:lpstr>SQCR_788006_84020_318785_55</vt:lpstr>
      <vt:lpstr>SQCR_788006_84020_318785_58</vt:lpstr>
      <vt:lpstr>SQCR_788006_84020_318785_59</vt:lpstr>
      <vt:lpstr>SQCR_788006_84020_318785_6</vt:lpstr>
      <vt:lpstr>SQCR_788006_84020_318785_60</vt:lpstr>
      <vt:lpstr>SQCR_788006_84020_318785_61</vt:lpstr>
      <vt:lpstr>SQCR_788006_84020_318785_62</vt:lpstr>
      <vt:lpstr>SQCR_788006_84020_318785_64</vt:lpstr>
      <vt:lpstr>SQCR_788006_84020_318785_65</vt:lpstr>
      <vt:lpstr>SQCR_788006_84020_318785_66</vt:lpstr>
      <vt:lpstr>SQCR_788006_84020_318785_67</vt:lpstr>
      <vt:lpstr>SQCR_788006_84020_318785_68</vt:lpstr>
      <vt:lpstr>SQCR_788006_84020_318785_69</vt:lpstr>
      <vt:lpstr>SQCR_788006_84020_318785_7</vt:lpstr>
      <vt:lpstr>SQCR_788006_84020_318785_72</vt:lpstr>
      <vt:lpstr>SQCR_788006_84020_318785_73</vt:lpstr>
      <vt:lpstr>SQCR_788006_84020_318785_74</vt:lpstr>
      <vt:lpstr>SQCR_788006_84020_318785_75</vt:lpstr>
      <vt:lpstr>SQCR_788006_84020_318785_76</vt:lpstr>
      <vt:lpstr>SQCR_788006_84020_318785_77</vt:lpstr>
      <vt:lpstr>SQCR_788006_84020_318785_78</vt:lpstr>
      <vt:lpstr>SQCR_788006_84020_318785_8</vt:lpstr>
      <vt:lpstr>SQCR_788006_84020_318785_80</vt:lpstr>
      <vt:lpstr>SQCR_788006_84020_318785_81</vt:lpstr>
      <vt:lpstr>SQCR_788006_84020_318785_82</vt:lpstr>
      <vt:lpstr>SQCR_788006_84020_318785_83</vt:lpstr>
      <vt:lpstr>SQCR_788006_84020_318785_84</vt:lpstr>
      <vt:lpstr>SQCR_788006_84020_318785_86</vt:lpstr>
      <vt:lpstr>SQCR_788006_84020_318785_87</vt:lpstr>
      <vt:lpstr>SQCR_788006_84020_318785_88</vt:lpstr>
      <vt:lpstr>SQCR_788006_84020_318785_89</vt:lpstr>
      <vt:lpstr>SQCR_788006_84020_318785_9</vt:lpstr>
      <vt:lpstr>SQCR_788006_84020_318785_90</vt:lpstr>
      <vt:lpstr>SQCR_788006_84020_318785_91</vt:lpstr>
      <vt:lpstr>SQCR_788006_84020_318785_92</vt:lpstr>
      <vt:lpstr>SQCR_788006_84020_318785_93</vt:lpstr>
      <vt:lpstr>SQCR_788006_84020_318785_98</vt:lpstr>
      <vt:lpstr>SQCR_788006_84020_318785_99</vt:lpstr>
      <vt:lpstr>SQCR_788006_84020_318786_10</vt:lpstr>
      <vt:lpstr>SQCR_788006_84020_318786_100</vt:lpstr>
      <vt:lpstr>SQCR_788006_84020_318786_102</vt:lpstr>
      <vt:lpstr>SQCR_788006_84020_318786_103</vt:lpstr>
      <vt:lpstr>SQCR_788006_84020_318786_104</vt:lpstr>
      <vt:lpstr>SQCR_788006_84020_318786_105</vt:lpstr>
      <vt:lpstr>SQCR_788006_84020_318786_106</vt:lpstr>
      <vt:lpstr>SQCR_788006_84020_318786_107</vt:lpstr>
      <vt:lpstr>SQCR_788006_84020_318786_108</vt:lpstr>
      <vt:lpstr>SQCR_788006_84020_318786_109</vt:lpstr>
      <vt:lpstr>SQCR_788006_84020_318786_11</vt:lpstr>
      <vt:lpstr>SQCR_788006_84020_318786_110</vt:lpstr>
      <vt:lpstr>SQCR_788006_84020_318786_111</vt:lpstr>
      <vt:lpstr>SQCR_788006_84020_318786_112</vt:lpstr>
      <vt:lpstr>SQCR_788006_84020_318786_114</vt:lpstr>
      <vt:lpstr>SQCR_788006_84020_318786_14</vt:lpstr>
      <vt:lpstr>SQCR_788006_84020_318786_15</vt:lpstr>
      <vt:lpstr>SQCR_788006_84020_318786_16</vt:lpstr>
      <vt:lpstr>SQCR_788006_84020_318786_18</vt:lpstr>
      <vt:lpstr>SQCR_788006_84020_318786_19</vt:lpstr>
      <vt:lpstr>SQCR_788006_84020_318786_20</vt:lpstr>
      <vt:lpstr>SQCR_788006_84020_318786_21</vt:lpstr>
      <vt:lpstr>SQCR_788006_84020_318786_26</vt:lpstr>
      <vt:lpstr>SQCR_788006_84020_318786_27</vt:lpstr>
      <vt:lpstr>SQCR_788006_84020_318786_28</vt:lpstr>
      <vt:lpstr>SQCR_788006_84020_318786_29</vt:lpstr>
      <vt:lpstr>SQCR_788006_84020_318786_30</vt:lpstr>
      <vt:lpstr>SQCR_788006_84020_318786_31</vt:lpstr>
      <vt:lpstr>SQCR_788006_84020_318786_33</vt:lpstr>
      <vt:lpstr>SQCR_788006_84020_318786_34</vt:lpstr>
      <vt:lpstr>SQCR_788006_84020_318786_35</vt:lpstr>
      <vt:lpstr>SQCR_788006_84020_318786_36</vt:lpstr>
      <vt:lpstr>SQCR_788006_84020_318786_37</vt:lpstr>
      <vt:lpstr>SQCR_788006_84020_318786_39</vt:lpstr>
      <vt:lpstr>SQCR_788006_84020_318786_40</vt:lpstr>
      <vt:lpstr>SQCR_788006_84020_318786_41</vt:lpstr>
      <vt:lpstr>SQCR_788006_84020_318786_42</vt:lpstr>
      <vt:lpstr>SQCR_788006_84020_318786_43</vt:lpstr>
      <vt:lpstr>SQCR_788006_84020_318786_45</vt:lpstr>
      <vt:lpstr>SQCR_788006_84020_318786_47</vt:lpstr>
      <vt:lpstr>SQCR_788006_84020_318786_48</vt:lpstr>
      <vt:lpstr>SQCR_788006_84020_318786_49</vt:lpstr>
      <vt:lpstr>SQCR_788006_84020_318786_52</vt:lpstr>
      <vt:lpstr>SQCR_788006_84020_318786_53</vt:lpstr>
      <vt:lpstr>SQCR_788006_84020_318786_54</vt:lpstr>
      <vt:lpstr>SQCR_788006_84020_318786_55</vt:lpstr>
      <vt:lpstr>SQCR_788006_84020_318786_58</vt:lpstr>
      <vt:lpstr>SQCR_788006_84020_318786_59</vt:lpstr>
      <vt:lpstr>SQCR_788006_84020_318786_6</vt:lpstr>
      <vt:lpstr>SQCR_788006_84020_318786_60</vt:lpstr>
      <vt:lpstr>SQCR_788006_84020_318786_61</vt:lpstr>
      <vt:lpstr>SQCR_788006_84020_318786_62</vt:lpstr>
      <vt:lpstr>SQCR_788006_84020_318786_64</vt:lpstr>
      <vt:lpstr>SQCR_788006_84020_318786_65</vt:lpstr>
      <vt:lpstr>SQCR_788006_84020_318786_66</vt:lpstr>
      <vt:lpstr>SQCR_788006_84020_318786_67</vt:lpstr>
      <vt:lpstr>SQCR_788006_84020_318786_68</vt:lpstr>
      <vt:lpstr>SQCR_788006_84020_318786_69</vt:lpstr>
      <vt:lpstr>SQCR_788006_84020_318786_7</vt:lpstr>
      <vt:lpstr>SQCR_788006_84020_318786_72</vt:lpstr>
      <vt:lpstr>SQCR_788006_84020_318786_73</vt:lpstr>
      <vt:lpstr>SQCR_788006_84020_318786_74</vt:lpstr>
      <vt:lpstr>SQCR_788006_84020_318786_75</vt:lpstr>
      <vt:lpstr>SQCR_788006_84020_318786_76</vt:lpstr>
      <vt:lpstr>SQCR_788006_84020_318786_77</vt:lpstr>
      <vt:lpstr>SQCR_788006_84020_318786_78</vt:lpstr>
      <vt:lpstr>SQCR_788006_84020_318786_8</vt:lpstr>
      <vt:lpstr>SQCR_788006_84020_318786_80</vt:lpstr>
      <vt:lpstr>SQCR_788006_84020_318786_81</vt:lpstr>
      <vt:lpstr>SQCR_788006_84020_318786_82</vt:lpstr>
      <vt:lpstr>SQCR_788006_84020_318786_83</vt:lpstr>
      <vt:lpstr>SQCR_788006_84020_318786_84</vt:lpstr>
      <vt:lpstr>SQCR_788006_84020_318786_86</vt:lpstr>
      <vt:lpstr>SQCR_788006_84020_318786_87</vt:lpstr>
      <vt:lpstr>SQCR_788006_84020_318786_88</vt:lpstr>
      <vt:lpstr>SQCR_788006_84020_318786_89</vt:lpstr>
      <vt:lpstr>SQCR_788006_84020_318786_9</vt:lpstr>
      <vt:lpstr>SQCR_788006_84020_318786_90</vt:lpstr>
      <vt:lpstr>SQCR_788006_84020_318786_91</vt:lpstr>
      <vt:lpstr>SQCR_788006_84020_318786_92</vt:lpstr>
      <vt:lpstr>SQCR_788006_84020_318786_93</vt:lpstr>
      <vt:lpstr>SQCR_788006_84020_318786_98</vt:lpstr>
      <vt:lpstr>SQCR_788006_84020_318786_99</vt:lpstr>
      <vt:lpstr>SQCR_788006_84020_318787_10</vt:lpstr>
      <vt:lpstr>SQCR_788006_84020_318787_100</vt:lpstr>
      <vt:lpstr>SQCR_788006_84020_318787_102</vt:lpstr>
      <vt:lpstr>SQCR_788006_84020_318787_103</vt:lpstr>
      <vt:lpstr>SQCR_788006_84020_318787_104</vt:lpstr>
      <vt:lpstr>SQCR_788006_84020_318787_105</vt:lpstr>
      <vt:lpstr>SQCR_788006_84020_318787_106</vt:lpstr>
      <vt:lpstr>SQCR_788006_84020_318787_107</vt:lpstr>
      <vt:lpstr>SQCR_788006_84020_318787_108</vt:lpstr>
      <vt:lpstr>SQCR_788006_84020_318787_109</vt:lpstr>
      <vt:lpstr>SQCR_788006_84020_318787_11</vt:lpstr>
      <vt:lpstr>SQCR_788006_84020_318787_110</vt:lpstr>
      <vt:lpstr>SQCR_788006_84020_318787_111</vt:lpstr>
      <vt:lpstr>SQCR_788006_84020_318787_112</vt:lpstr>
      <vt:lpstr>SQCR_788006_84020_318787_114</vt:lpstr>
      <vt:lpstr>SQCR_788006_84020_318787_14</vt:lpstr>
      <vt:lpstr>SQCR_788006_84020_318787_15</vt:lpstr>
      <vt:lpstr>SQCR_788006_84020_318787_16</vt:lpstr>
      <vt:lpstr>SQCR_788006_84020_318787_18</vt:lpstr>
      <vt:lpstr>SQCR_788006_84020_318787_19</vt:lpstr>
      <vt:lpstr>SQCR_788006_84020_318787_20</vt:lpstr>
      <vt:lpstr>SQCR_788006_84020_318787_21</vt:lpstr>
      <vt:lpstr>SQCR_788006_84020_318787_26</vt:lpstr>
      <vt:lpstr>SQCR_788006_84020_318787_27</vt:lpstr>
      <vt:lpstr>SQCR_788006_84020_318787_28</vt:lpstr>
      <vt:lpstr>SQCR_788006_84020_318787_29</vt:lpstr>
      <vt:lpstr>SQCR_788006_84020_318787_30</vt:lpstr>
      <vt:lpstr>SQCR_788006_84020_318787_31</vt:lpstr>
      <vt:lpstr>SQCR_788006_84020_318787_33</vt:lpstr>
      <vt:lpstr>SQCR_788006_84020_318787_34</vt:lpstr>
      <vt:lpstr>SQCR_788006_84020_318787_35</vt:lpstr>
      <vt:lpstr>SQCR_788006_84020_318787_36</vt:lpstr>
      <vt:lpstr>SQCR_788006_84020_318787_37</vt:lpstr>
      <vt:lpstr>SQCR_788006_84020_318787_39</vt:lpstr>
      <vt:lpstr>SQCR_788006_84020_318787_40</vt:lpstr>
      <vt:lpstr>SQCR_788006_84020_318787_41</vt:lpstr>
      <vt:lpstr>SQCR_788006_84020_318787_42</vt:lpstr>
      <vt:lpstr>SQCR_788006_84020_318787_43</vt:lpstr>
      <vt:lpstr>SQCR_788006_84020_318787_45</vt:lpstr>
      <vt:lpstr>SQCR_788006_84020_318787_47</vt:lpstr>
      <vt:lpstr>SQCR_788006_84020_318787_48</vt:lpstr>
      <vt:lpstr>SQCR_788006_84020_318787_49</vt:lpstr>
      <vt:lpstr>SQCR_788006_84020_318787_52</vt:lpstr>
      <vt:lpstr>SQCR_788006_84020_318787_53</vt:lpstr>
      <vt:lpstr>SQCR_788006_84020_318787_54</vt:lpstr>
      <vt:lpstr>SQCR_788006_84020_318787_55</vt:lpstr>
      <vt:lpstr>SQCR_788006_84020_318787_58</vt:lpstr>
      <vt:lpstr>SQCR_788006_84020_318787_59</vt:lpstr>
      <vt:lpstr>SQCR_788006_84020_318787_6</vt:lpstr>
      <vt:lpstr>SQCR_788006_84020_318787_60</vt:lpstr>
      <vt:lpstr>SQCR_788006_84020_318787_61</vt:lpstr>
      <vt:lpstr>SQCR_788006_84020_318787_62</vt:lpstr>
      <vt:lpstr>SQCR_788006_84020_318787_64</vt:lpstr>
      <vt:lpstr>SQCR_788006_84020_318787_65</vt:lpstr>
      <vt:lpstr>SQCR_788006_84020_318787_66</vt:lpstr>
      <vt:lpstr>SQCR_788006_84020_318787_67</vt:lpstr>
      <vt:lpstr>SQCR_788006_84020_318787_68</vt:lpstr>
      <vt:lpstr>SQCR_788006_84020_318787_69</vt:lpstr>
      <vt:lpstr>SQCR_788006_84020_318787_7</vt:lpstr>
      <vt:lpstr>SQCR_788006_84020_318787_72</vt:lpstr>
      <vt:lpstr>SQCR_788006_84020_318787_73</vt:lpstr>
      <vt:lpstr>SQCR_788006_84020_318787_74</vt:lpstr>
      <vt:lpstr>SQCR_788006_84020_318787_75</vt:lpstr>
      <vt:lpstr>SQCR_788006_84020_318787_76</vt:lpstr>
      <vt:lpstr>SQCR_788006_84020_318787_77</vt:lpstr>
      <vt:lpstr>SQCR_788006_84020_318787_78</vt:lpstr>
      <vt:lpstr>SQCR_788006_84020_318787_8</vt:lpstr>
      <vt:lpstr>SQCR_788006_84020_318787_80</vt:lpstr>
      <vt:lpstr>SQCR_788006_84020_318787_81</vt:lpstr>
      <vt:lpstr>SQCR_788006_84020_318787_82</vt:lpstr>
      <vt:lpstr>SQCR_788006_84020_318787_83</vt:lpstr>
      <vt:lpstr>SQCR_788006_84020_318787_84</vt:lpstr>
      <vt:lpstr>SQCR_788006_84020_318787_86</vt:lpstr>
      <vt:lpstr>SQCR_788006_84020_318787_87</vt:lpstr>
      <vt:lpstr>SQCR_788006_84020_318787_88</vt:lpstr>
      <vt:lpstr>SQCR_788006_84020_318787_89</vt:lpstr>
      <vt:lpstr>SQCR_788006_84020_318787_9</vt:lpstr>
      <vt:lpstr>SQCR_788006_84020_318787_90</vt:lpstr>
      <vt:lpstr>SQCR_788006_84020_318787_91</vt:lpstr>
      <vt:lpstr>SQCR_788006_84020_318787_92</vt:lpstr>
      <vt:lpstr>SQCR_788006_84020_318787_93</vt:lpstr>
      <vt:lpstr>SQCR_788006_84020_318787_98</vt:lpstr>
      <vt:lpstr>SQCR_788006_84020_318787_99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sanAsl22_11</dc:creator>
  <cp:lastModifiedBy>CINZIA BUFFA</cp:lastModifiedBy>
  <dcterms:created xsi:type="dcterms:W3CDTF">2022-11-07T15:00:20Z</dcterms:created>
  <dcterms:modified xsi:type="dcterms:W3CDTF">2022-11-07T15:09:36Z</dcterms:modified>
</cp:coreProperties>
</file>